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Лист1!$A$1:$I$122</definedName>
  </definedNames>
  <calcPr calcId="145621"/>
</workbook>
</file>

<file path=xl/calcChain.xml><?xml version="1.0" encoding="utf-8"?>
<calcChain xmlns="http://schemas.openxmlformats.org/spreadsheetml/2006/main">
  <c r="I112" i="1" l="1"/>
  <c r="H112" i="1"/>
  <c r="G112" i="1"/>
  <c r="F112" i="1"/>
  <c r="I105" i="1"/>
  <c r="H105" i="1"/>
  <c r="G105" i="1"/>
  <c r="F105" i="1"/>
  <c r="I100" i="1"/>
  <c r="H100" i="1"/>
  <c r="G100" i="1"/>
  <c r="F100" i="1"/>
  <c r="I87" i="1"/>
  <c r="H87" i="1"/>
  <c r="G87" i="1"/>
  <c r="F87" i="1"/>
  <c r="I73" i="1"/>
  <c r="I107" i="1" s="1"/>
  <c r="I113" i="1" s="1"/>
  <c r="H73" i="1"/>
  <c r="G73" i="1"/>
  <c r="F73" i="1"/>
  <c r="I50" i="1"/>
  <c r="H50" i="1"/>
  <c r="G50" i="1"/>
  <c r="F50" i="1"/>
  <c r="I40" i="1"/>
  <c r="H40" i="1"/>
  <c r="G40" i="1"/>
  <c r="F40" i="1"/>
  <c r="I29" i="1"/>
  <c r="H29" i="1"/>
  <c r="G29" i="1"/>
  <c r="F29" i="1"/>
  <c r="I19" i="1"/>
  <c r="H19" i="1"/>
  <c r="G19" i="1"/>
  <c r="F19" i="1"/>
  <c r="I52" i="1" l="1"/>
  <c r="I53" i="1" s="1"/>
  <c r="G106" i="1"/>
  <c r="F106" i="1"/>
  <c r="H106" i="1"/>
  <c r="G52" i="1"/>
  <c r="F52" i="1" s="1"/>
  <c r="F53" i="1" s="1"/>
  <c r="H52" i="1"/>
  <c r="H53" i="1" s="1"/>
  <c r="G53" i="1"/>
  <c r="G107" i="1"/>
  <c r="G113" i="1" s="1"/>
  <c r="H107" i="1"/>
  <c r="H113" i="1" s="1"/>
  <c r="F107" i="1" l="1"/>
  <c r="F113" i="1" s="1"/>
</calcChain>
</file>

<file path=xl/sharedStrings.xml><?xml version="1.0" encoding="utf-8"?>
<sst xmlns="http://schemas.openxmlformats.org/spreadsheetml/2006/main" count="326" uniqueCount="123">
  <si>
    <t>СПРАВКА</t>
  </si>
  <si>
    <t>список восстановленных</t>
  </si>
  <si>
    <t>№ п/п</t>
  </si>
  <si>
    <t>Программа обучения, базовое образование</t>
  </si>
  <si>
    <t>Срок обучения</t>
  </si>
  <si>
    <t>№ учебной группы</t>
  </si>
  <si>
    <t xml:space="preserve"> Специальность</t>
  </si>
  <si>
    <t>Количество обучающихся в группах (человек)</t>
  </si>
  <si>
    <t>Финансовое обеспечение</t>
  </si>
  <si>
    <t>В том числе в академ. отпуске</t>
  </si>
  <si>
    <t>Профессия</t>
  </si>
  <si>
    <t>областной бюджет</t>
  </si>
  <si>
    <t>коммерческое обеспечение</t>
  </si>
  <si>
    <t xml:space="preserve">А. Очная форма обучения </t>
  </si>
  <si>
    <t>1 КУРС</t>
  </si>
  <si>
    <t>ППССЗ-9</t>
  </si>
  <si>
    <t>3г.10мес.</t>
  </si>
  <si>
    <t>54.02.01 Дизайн (графический дизайн)</t>
  </si>
  <si>
    <t>43.02.15 Поварское и кондитерское дело</t>
  </si>
  <si>
    <t>19.02.11  Технология продуктов питания из растительного сырья</t>
  </si>
  <si>
    <t>54.02.01 Дизайн (полиграфическое производство)</t>
  </si>
  <si>
    <t>54.02.01 Дизайн (конструирование, моделирование и технология швейных изделий)</t>
  </si>
  <si>
    <t>2г.10 мес.</t>
  </si>
  <si>
    <t>38.02.08 Торговое дело</t>
  </si>
  <si>
    <t>19.02.13 Технология продуктов общественного питания массового изготовления и специализированных пищевых продуктов</t>
  </si>
  <si>
    <t>113к</t>
  </si>
  <si>
    <t>18.02.09 Переработка нефти и газа</t>
  </si>
  <si>
    <t>ИТОГО:</t>
  </si>
  <si>
    <t>2 КУРС</t>
  </si>
  <si>
    <t>54.02.01 Дизайн ( полиграфическое производство)</t>
  </si>
  <si>
    <t>54.02.01 Дизайн ( конструирование, моделирование и технология швейных изделий)</t>
  </si>
  <si>
    <t>38.02.04 Комерция (по отрослям)</t>
  </si>
  <si>
    <t>213к</t>
  </si>
  <si>
    <t xml:space="preserve"> 3 КУРС</t>
  </si>
  <si>
    <t>19.02.03 Технология хлеба, кондитерских и макаронных изделий</t>
  </si>
  <si>
    <t>307-к</t>
  </si>
  <si>
    <t>313-к</t>
  </si>
  <si>
    <t>322-к</t>
  </si>
  <si>
    <t>4 КУРС</t>
  </si>
  <si>
    <t>407-к</t>
  </si>
  <si>
    <t>413-к</t>
  </si>
  <si>
    <t>422-к</t>
  </si>
  <si>
    <t>ВСЕГО УЧАЩИХСЯ ПО ОЧНОЙ ФОРМЕ ОБУЧЕНИЯ по ППССЗ</t>
  </si>
  <si>
    <t>ИТОГО ПО ПРОГРАММАМ  ППССЗ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</si>
  <si>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</si>
  <si>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Очная форма обучения по программам подготовки квалифицированных рабочих, служащих</t>
  </si>
  <si>
    <t>Программа обучения</t>
  </si>
  <si>
    <t>ППКРС-9</t>
  </si>
  <si>
    <t xml:space="preserve"> 2 г 10 мес</t>
  </si>
  <si>
    <t>101н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</si>
  <si>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</si>
  <si>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106к</t>
  </si>
  <si>
    <t>ППКРС</t>
  </si>
  <si>
    <t>1 г 10 мес</t>
  </si>
  <si>
    <t>102к</t>
  </si>
  <si>
    <t xml:space="preserve">18.01.28 Оператор нефтепереработки </t>
  </si>
  <si>
    <t>103н</t>
  </si>
  <si>
    <t>2 г 10 мес</t>
  </si>
  <si>
    <t>104н</t>
  </si>
  <si>
    <t>43.01.09 Повар, кондитер</t>
  </si>
  <si>
    <t>105к</t>
  </si>
  <si>
    <t>1г 10 мес</t>
  </si>
  <si>
    <t>107н</t>
  </si>
  <si>
    <t>13.01.10 Электромонтер по ремонту и обслуживанию электрооборудования (по отраслям)</t>
  </si>
  <si>
    <t>108н</t>
  </si>
  <si>
    <t>109н</t>
  </si>
  <si>
    <t>15.01.37 «Слесарь-наладчик контрольно-измерительных приборов и автоматики»</t>
  </si>
  <si>
    <t>110к</t>
  </si>
  <si>
    <t>111н</t>
  </si>
  <si>
    <t>15.01.05 Сварщик (ручной и частично механизированной сварки (наплавки))</t>
  </si>
  <si>
    <t>112н</t>
  </si>
  <si>
    <r>
      <t>ИТОГО</t>
    </r>
    <r>
      <rPr>
        <i/>
        <sz val="10"/>
        <rFont val="Times New Roman"/>
      </rPr>
      <t>:</t>
    </r>
  </si>
  <si>
    <t xml:space="preserve"> 2г 10мес</t>
  </si>
  <si>
    <t>201н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</si>
  <si>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</si>
  <si>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206к</t>
  </si>
  <si>
    <t>2г 10мес</t>
  </si>
  <si>
    <t>202к</t>
  </si>
  <si>
    <t>203н</t>
  </si>
  <si>
    <t>3г 10мес</t>
  </si>
  <si>
    <t>204н</t>
  </si>
  <si>
    <t>205к</t>
  </si>
  <si>
    <t>207н</t>
  </si>
  <si>
    <t>208н</t>
  </si>
  <si>
    <t>209н</t>
  </si>
  <si>
    <t>15.01.31 Мастер контрольно-измерительных приборов и автоматики</t>
  </si>
  <si>
    <t>210к</t>
  </si>
  <si>
    <t>15.01.20 «Слесарь по контрольно-измерительным приборам и автоматике»</t>
  </si>
  <si>
    <t>211н</t>
  </si>
  <si>
    <t>212н</t>
  </si>
  <si>
    <t>3 КУРС</t>
  </si>
  <si>
    <t>2г 10 мес</t>
  </si>
  <si>
    <t>301н</t>
  </si>
  <si>
    <t>302к</t>
  </si>
  <si>
    <t>18.01.28 Оператор нефтепереработки</t>
  </si>
  <si>
    <t>303н</t>
  </si>
  <si>
    <t>304н</t>
  </si>
  <si>
    <t>305к</t>
  </si>
  <si>
    <t>307н</t>
  </si>
  <si>
    <t>13.01.10 Электромонтер по ремонту и обслуживанию электрооборудования по отраслям)</t>
  </si>
  <si>
    <t>308н</t>
  </si>
  <si>
    <t>309н</t>
  </si>
  <si>
    <t>310к</t>
  </si>
  <si>
    <t>311н</t>
  </si>
  <si>
    <t>312н</t>
  </si>
  <si>
    <t>404н</t>
  </si>
  <si>
    <t>405к</t>
  </si>
  <si>
    <t>409н</t>
  </si>
  <si>
    <t xml:space="preserve">ВСЕГО УЧАЩИХСЯ ОЧНОЙ ФОРМЫ ОБУЧЕНИЯ  ПО ПРОГРАММАМ ПКРС </t>
  </si>
  <si>
    <t xml:space="preserve"> </t>
  </si>
  <si>
    <t>ВСЕГО ПО УЧРЕЖДЕНИЮ:</t>
  </si>
  <si>
    <t>ОВЗ</t>
  </si>
  <si>
    <t>1г.10 мес.</t>
  </si>
  <si>
    <t>12п</t>
  </si>
  <si>
    <t>16675 Повар</t>
  </si>
  <si>
    <t>13п</t>
  </si>
  <si>
    <t>21-п</t>
  </si>
  <si>
    <t>16909  Портной</t>
  </si>
  <si>
    <t xml:space="preserve">М.П.  </t>
  </si>
  <si>
    <t>Директор ГАПОУ «ОГК»</t>
  </si>
  <si>
    <t>И.Г.Золкина</t>
  </si>
  <si>
    <t xml:space="preserve">      Зам. директора                                                                                                                               Е. Н. Ефимова</t>
  </si>
  <si>
    <t>О наполняемости учебных групп всех форм обучения государственного автономное профессиональное образовательное учреждения «Оренбургский государственный колледж» по состоянию на 01.06.2025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</si>
</sst>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2"/>
      <name val="Times New Roman"/>
    </font>
    <font>
      <sz val="11"/>
      <name val="Times New Roman"/>
    </font>
    <font>
      <b/>
      <sz val="11"/>
      <name val="Times New Roman"/>
    </font>
    <font>
      <b/>
      <i/>
      <sz val="11"/>
      <name val="Times New Roman"/>
    </font>
    <font>
      <sz val="10"/>
      <name val="Times New Roman"/>
    </font>
    <font>
      <sz val="10"/>
      <name val="Calibri"/>
    </font>
    <font>
      <sz val="10"/>
      <color theme="1"/>
      <name val="Times New Roman"/>
    </font>
    <font>
      <b/>
      <sz val="10"/>
      <name val="Times New Roman"/>
    </font>
    <font>
      <b/>
      <i/>
      <sz val="10"/>
      <name val="Times New Roman"/>
    </font>
    <font>
      <sz val="11"/>
      <color theme="1"/>
      <name val="Times New Roman"/>
    </font>
    <font>
      <b/>
      <sz val="9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color indexed="2"/>
      <name val="Calibri"/>
      <scheme val="minor"/>
    </font>
    <font>
      <b/>
      <sz val="11"/>
      <color indexed="2"/>
      <name val="Calibri"/>
    </font>
    <font>
      <i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 shrinkToFit="1"/>
    </xf>
    <xf numFmtId="0" fontId="0" fillId="0" borderId="0" xfId="0" applyAlignment="1">
      <alignment shrinkToFi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3" xfId="0" applyFont="1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8"/>
  <sheetViews>
    <sheetView tabSelected="1" view="pageBreakPreview" topLeftCell="A97" workbookViewId="0">
      <selection activeCell="F100" sqref="F100"/>
    </sheetView>
  </sheetViews>
  <sheetFormatPr defaultRowHeight="15" customHeight="1" x14ac:dyDescent="0.25"/>
  <cols>
    <col min="1" max="1" width="6.42578125" style="1" customWidth="1"/>
    <col min="2" max="2" width="12.5703125" style="1" customWidth="1"/>
    <col min="3" max="3" width="11.85546875" style="1" customWidth="1"/>
    <col min="4" max="4" width="9.140625" style="1" customWidth="1"/>
    <col min="5" max="5" width="29.7109375" style="1" customWidth="1"/>
    <col min="6" max="6" width="14.5703125" style="1" customWidth="1"/>
    <col min="7" max="7" width="13.5703125" style="1" customWidth="1"/>
    <col min="8" max="8" width="15.28515625" style="1" customWidth="1"/>
    <col min="9" max="9" width="12.140625" style="1" customWidth="1"/>
    <col min="10" max="10" width="72" style="2" customWidth="1"/>
    <col min="11" max="11" width="11.5703125" hidden="1" customWidth="1"/>
    <col min="12" max="13" width="9.140625" hidden="1" customWidth="1"/>
    <col min="14" max="14" width="5.5703125" customWidth="1"/>
    <col min="15" max="16" width="5.7109375" customWidth="1"/>
    <col min="17" max="17" width="6.28515625" customWidth="1"/>
    <col min="18" max="18" width="6.5703125" customWidth="1"/>
  </cols>
  <sheetData>
    <row r="2" spans="1:13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13" ht="30.75" customHeight="1" x14ac:dyDescent="0.25">
      <c r="A3" s="81" t="s">
        <v>122</v>
      </c>
      <c r="B3" s="81"/>
      <c r="C3" s="81"/>
      <c r="D3" s="81"/>
      <c r="E3" s="81"/>
      <c r="F3" s="81"/>
      <c r="G3" s="81"/>
      <c r="H3" s="81"/>
      <c r="I3" s="81"/>
      <c r="J3" s="4"/>
      <c r="K3" s="5" t="s">
        <v>1</v>
      </c>
      <c r="L3" s="5"/>
    </row>
    <row r="4" spans="1:13" ht="15.75" x14ac:dyDescent="0.25">
      <c r="A4" s="3"/>
    </row>
    <row r="5" spans="1:13" ht="38.25" customHeight="1" x14ac:dyDescent="0.25">
      <c r="A5" s="82" t="s">
        <v>2</v>
      </c>
      <c r="B5" s="82" t="s">
        <v>3</v>
      </c>
      <c r="C5" s="82" t="s">
        <v>4</v>
      </c>
      <c r="D5" s="82" t="s">
        <v>5</v>
      </c>
      <c r="E5" s="6" t="s">
        <v>6</v>
      </c>
      <c r="F5" s="82" t="s">
        <v>7</v>
      </c>
      <c r="G5" s="82" t="s">
        <v>8</v>
      </c>
      <c r="H5" s="82"/>
      <c r="I5" s="82" t="s">
        <v>9</v>
      </c>
    </row>
    <row r="6" spans="1:13" ht="33" customHeight="1" x14ac:dyDescent="0.25">
      <c r="A6" s="82"/>
      <c r="B6" s="82"/>
      <c r="C6" s="82"/>
      <c r="D6" s="82"/>
      <c r="E6" s="6" t="s">
        <v>10</v>
      </c>
      <c r="F6" s="82"/>
      <c r="G6" s="6" t="s">
        <v>11</v>
      </c>
      <c r="H6" s="6" t="s">
        <v>12</v>
      </c>
      <c r="I6" s="82"/>
    </row>
    <row r="7" spans="1:13" x14ac:dyDescent="0.25">
      <c r="A7" s="77" t="s">
        <v>13</v>
      </c>
      <c r="B7" s="77"/>
      <c r="C7" s="77"/>
      <c r="D7" s="77"/>
      <c r="E7" s="77"/>
      <c r="F7" s="77"/>
      <c r="G7" s="77"/>
      <c r="H7" s="77"/>
      <c r="I7" s="77"/>
    </row>
    <row r="8" spans="1:13" ht="7.5" customHeight="1" x14ac:dyDescent="0.25">
      <c r="A8" s="77"/>
      <c r="B8" s="77"/>
      <c r="C8" s="77"/>
      <c r="D8" s="77"/>
      <c r="E8" s="77"/>
      <c r="F8" s="77"/>
      <c r="G8" s="77"/>
      <c r="H8" s="77"/>
      <c r="I8" s="77"/>
    </row>
    <row r="9" spans="1:13" x14ac:dyDescent="0.25">
      <c r="A9" s="78" t="s">
        <v>14</v>
      </c>
      <c r="B9" s="78"/>
      <c r="C9" s="78"/>
      <c r="D9" s="78"/>
      <c r="E9" s="78"/>
      <c r="F9" s="78"/>
      <c r="G9" s="78"/>
      <c r="H9" s="78"/>
      <c r="I9" s="79"/>
      <c r="J9" s="7"/>
      <c r="K9" s="8"/>
      <c r="L9" s="8"/>
      <c r="M9" s="8"/>
    </row>
    <row r="10" spans="1:13" ht="43.5" customHeight="1" x14ac:dyDescent="0.25">
      <c r="A10" s="9">
        <v>1</v>
      </c>
      <c r="B10" s="9" t="s">
        <v>15</v>
      </c>
      <c r="C10" s="9" t="s">
        <v>16</v>
      </c>
      <c r="D10" s="9">
        <v>102</v>
      </c>
      <c r="E10" s="9" t="s">
        <v>17</v>
      </c>
      <c r="F10" s="9">
        <v>23</v>
      </c>
      <c r="G10" s="9">
        <v>23</v>
      </c>
      <c r="H10" s="10"/>
      <c r="I10" s="11"/>
      <c r="J10" s="7"/>
      <c r="K10" s="8"/>
      <c r="L10" s="8"/>
      <c r="M10" s="8"/>
    </row>
    <row r="11" spans="1:13" ht="28.5" customHeight="1" x14ac:dyDescent="0.25">
      <c r="A11" s="9">
        <v>2</v>
      </c>
      <c r="B11" s="9" t="s">
        <v>15</v>
      </c>
      <c r="C11" s="9" t="s">
        <v>16</v>
      </c>
      <c r="D11" s="9">
        <v>103</v>
      </c>
      <c r="E11" s="9" t="s">
        <v>18</v>
      </c>
      <c r="F11" s="9">
        <v>23</v>
      </c>
      <c r="G11" s="9">
        <v>23</v>
      </c>
      <c r="H11" s="10"/>
      <c r="I11" s="12"/>
      <c r="J11" s="7"/>
      <c r="K11" s="8"/>
      <c r="L11" s="8"/>
      <c r="M11" s="8"/>
    </row>
    <row r="12" spans="1:13" ht="43.5" customHeight="1" x14ac:dyDescent="0.25">
      <c r="A12" s="9">
        <v>3</v>
      </c>
      <c r="B12" s="9" t="s">
        <v>15</v>
      </c>
      <c r="C12" s="9" t="s">
        <v>16</v>
      </c>
      <c r="D12" s="9">
        <v>104</v>
      </c>
      <c r="E12" s="9" t="s">
        <v>19</v>
      </c>
      <c r="F12" s="9">
        <v>24</v>
      </c>
      <c r="G12" s="9">
        <v>24</v>
      </c>
      <c r="H12" s="10"/>
      <c r="I12" s="12"/>
      <c r="J12" s="7"/>
      <c r="K12" s="8"/>
      <c r="L12" s="8"/>
      <c r="M12" s="8"/>
    </row>
    <row r="13" spans="1:13" ht="44.25" customHeight="1" x14ac:dyDescent="0.25">
      <c r="A13" s="9">
        <v>4</v>
      </c>
      <c r="B13" s="9" t="s">
        <v>15</v>
      </c>
      <c r="C13" s="9" t="s">
        <v>16</v>
      </c>
      <c r="D13" s="9">
        <v>105</v>
      </c>
      <c r="E13" s="9" t="s">
        <v>20</v>
      </c>
      <c r="F13" s="9">
        <v>24</v>
      </c>
      <c r="G13" s="9">
        <v>24</v>
      </c>
      <c r="H13" s="10"/>
      <c r="I13" s="12"/>
      <c r="J13" s="7"/>
      <c r="K13" s="8"/>
      <c r="L13" s="8"/>
      <c r="M13" s="8"/>
    </row>
    <row r="14" spans="1:13" ht="30.75" customHeight="1" x14ac:dyDescent="0.25">
      <c r="A14" s="9">
        <v>5</v>
      </c>
      <c r="B14" s="9" t="s">
        <v>15</v>
      </c>
      <c r="C14" s="9" t="s">
        <v>16</v>
      </c>
      <c r="D14" s="9">
        <v>106</v>
      </c>
      <c r="E14" s="9" t="s">
        <v>21</v>
      </c>
      <c r="F14" s="9">
        <v>22</v>
      </c>
      <c r="G14" s="9">
        <v>22</v>
      </c>
      <c r="H14" s="10"/>
      <c r="I14" s="12">
        <v>1</v>
      </c>
      <c r="J14" s="7"/>
      <c r="K14" s="8"/>
      <c r="L14" s="8"/>
      <c r="M14" s="8"/>
    </row>
    <row r="15" spans="1:13" s="8" customFormat="1" ht="28.5" customHeight="1" x14ac:dyDescent="0.25">
      <c r="A15" s="9">
        <v>6</v>
      </c>
      <c r="B15" s="9" t="s">
        <v>15</v>
      </c>
      <c r="C15" s="9" t="s">
        <v>16</v>
      </c>
      <c r="D15" s="9">
        <v>107</v>
      </c>
      <c r="E15" s="9" t="s">
        <v>18</v>
      </c>
      <c r="F15" s="9">
        <v>20</v>
      </c>
      <c r="G15" s="9">
        <v>20</v>
      </c>
      <c r="H15" s="9"/>
      <c r="I15" s="11"/>
      <c r="J15" s="7"/>
    </row>
    <row r="16" spans="1:13" ht="28.5" customHeight="1" x14ac:dyDescent="0.25">
      <c r="A16" s="13">
        <v>7</v>
      </c>
      <c r="B16" s="13" t="s">
        <v>15</v>
      </c>
      <c r="C16" s="13" t="s">
        <v>22</v>
      </c>
      <c r="D16" s="13">
        <v>101</v>
      </c>
      <c r="E16" s="13" t="s">
        <v>23</v>
      </c>
      <c r="F16" s="13">
        <v>21</v>
      </c>
      <c r="G16" s="13"/>
      <c r="H16" s="13">
        <v>21</v>
      </c>
      <c r="I16" s="14"/>
      <c r="J16" s="7"/>
      <c r="K16" s="8"/>
      <c r="L16" s="8"/>
      <c r="M16" s="8"/>
    </row>
    <row r="17" spans="1:13" ht="51.75" customHeight="1" x14ac:dyDescent="0.25">
      <c r="A17" s="13">
        <v>8</v>
      </c>
      <c r="B17" s="13" t="s">
        <v>15</v>
      </c>
      <c r="C17" s="13" t="s">
        <v>16</v>
      </c>
      <c r="D17" s="13">
        <v>108</v>
      </c>
      <c r="E17" s="15" t="s">
        <v>24</v>
      </c>
      <c r="F17" s="13">
        <v>16</v>
      </c>
      <c r="G17" s="13"/>
      <c r="H17" s="13">
        <v>16</v>
      </c>
      <c r="I17" s="14"/>
      <c r="J17" s="7"/>
      <c r="K17" s="8"/>
      <c r="L17" s="8"/>
      <c r="M17" s="8"/>
    </row>
    <row r="18" spans="1:13" ht="28.5" customHeight="1" x14ac:dyDescent="0.25">
      <c r="A18" s="13">
        <v>9</v>
      </c>
      <c r="B18" s="13" t="s">
        <v>15</v>
      </c>
      <c r="C18" s="13" t="s">
        <v>16</v>
      </c>
      <c r="D18" s="13" t="s">
        <v>25</v>
      </c>
      <c r="E18" s="13" t="s">
        <v>26</v>
      </c>
      <c r="F18" s="13">
        <v>29</v>
      </c>
      <c r="G18" s="13"/>
      <c r="H18" s="13">
        <v>29</v>
      </c>
      <c r="I18" s="14"/>
      <c r="J18" s="7"/>
      <c r="K18" s="8"/>
      <c r="L18" s="8"/>
      <c r="M18" s="8"/>
    </row>
    <row r="19" spans="1:13" x14ac:dyDescent="0.25">
      <c r="A19" s="49" t="s">
        <v>27</v>
      </c>
      <c r="B19" s="49"/>
      <c r="C19" s="49"/>
      <c r="D19" s="49"/>
      <c r="E19" s="49"/>
      <c r="F19" s="16">
        <f>SUM(F10:F18)</f>
        <v>202</v>
      </c>
      <c r="G19" s="16">
        <f>SUM(G10:G18)</f>
        <v>136</v>
      </c>
      <c r="H19" s="16">
        <f>SUM(H10:H18)</f>
        <v>66</v>
      </c>
      <c r="I19" s="17">
        <f>SUM(I10:I18)</f>
        <v>1</v>
      </c>
      <c r="J19" s="7"/>
      <c r="K19" s="8"/>
      <c r="L19" s="8"/>
      <c r="M19" s="8"/>
    </row>
    <row r="20" spans="1:13" x14ac:dyDescent="0.25">
      <c r="A20" s="57" t="s">
        <v>28</v>
      </c>
      <c r="B20" s="58"/>
      <c r="C20" s="58"/>
      <c r="D20" s="58"/>
      <c r="E20" s="58"/>
      <c r="F20" s="58"/>
      <c r="G20" s="58"/>
      <c r="H20" s="58"/>
      <c r="I20" s="58"/>
      <c r="J20" s="7"/>
      <c r="K20" s="8"/>
      <c r="L20" s="8"/>
      <c r="M20" s="8"/>
    </row>
    <row r="21" spans="1:13" ht="27.75" customHeight="1" x14ac:dyDescent="0.25">
      <c r="A21" s="9">
        <v>10</v>
      </c>
      <c r="B21" s="9" t="s">
        <v>15</v>
      </c>
      <c r="C21" s="9" t="s">
        <v>16</v>
      </c>
      <c r="D21" s="9">
        <v>202</v>
      </c>
      <c r="E21" s="9" t="s">
        <v>17</v>
      </c>
      <c r="F21" s="9">
        <v>25</v>
      </c>
      <c r="G21" s="9">
        <v>25</v>
      </c>
      <c r="H21" s="9"/>
      <c r="I21" s="18">
        <v>1</v>
      </c>
      <c r="J21" s="19"/>
      <c r="K21" s="8"/>
      <c r="L21" s="8"/>
      <c r="M21" s="8"/>
    </row>
    <row r="22" spans="1:13" ht="30.75" customHeight="1" x14ac:dyDescent="0.25">
      <c r="A22" s="9">
        <v>11</v>
      </c>
      <c r="B22" s="9" t="s">
        <v>15</v>
      </c>
      <c r="C22" s="9" t="s">
        <v>16</v>
      </c>
      <c r="D22" s="9">
        <v>203</v>
      </c>
      <c r="E22" s="9" t="s">
        <v>18</v>
      </c>
      <c r="F22" s="9">
        <v>22</v>
      </c>
      <c r="G22" s="9">
        <v>22</v>
      </c>
      <c r="H22" s="9"/>
      <c r="I22" s="18"/>
      <c r="J22" s="19"/>
      <c r="K22" s="8"/>
      <c r="L22" s="8"/>
      <c r="M22" s="8"/>
    </row>
    <row r="23" spans="1:13" ht="45.75" customHeight="1" x14ac:dyDescent="0.25">
      <c r="A23" s="9">
        <v>12</v>
      </c>
      <c r="B23" s="9" t="s">
        <v>15</v>
      </c>
      <c r="C23" s="9" t="s">
        <v>16</v>
      </c>
      <c r="D23" s="9">
        <v>204</v>
      </c>
      <c r="E23" s="9" t="s">
        <v>18</v>
      </c>
      <c r="F23" s="9">
        <v>22</v>
      </c>
      <c r="G23" s="9">
        <v>22</v>
      </c>
      <c r="H23" s="9"/>
      <c r="I23" s="18"/>
      <c r="J23" s="19"/>
      <c r="K23" s="8"/>
      <c r="L23" s="8"/>
      <c r="M23" s="8"/>
    </row>
    <row r="24" spans="1:13" ht="25.5" customHeight="1" x14ac:dyDescent="0.25">
      <c r="A24" s="9">
        <v>13</v>
      </c>
      <c r="B24" s="9" t="s">
        <v>15</v>
      </c>
      <c r="C24" s="9" t="s">
        <v>16</v>
      </c>
      <c r="D24" s="9">
        <v>205</v>
      </c>
      <c r="E24" s="9" t="s">
        <v>29</v>
      </c>
      <c r="F24" s="9">
        <v>24</v>
      </c>
      <c r="G24" s="9">
        <v>24</v>
      </c>
      <c r="H24" s="9"/>
      <c r="I24" s="18"/>
      <c r="J24" s="7"/>
      <c r="K24" s="8"/>
      <c r="L24" s="8"/>
      <c r="M24" s="8"/>
    </row>
    <row r="25" spans="1:13" ht="39.75" customHeight="1" x14ac:dyDescent="0.25">
      <c r="A25" s="9">
        <v>14</v>
      </c>
      <c r="B25" s="9" t="s">
        <v>15</v>
      </c>
      <c r="C25" s="9" t="s">
        <v>16</v>
      </c>
      <c r="D25" s="9">
        <v>206</v>
      </c>
      <c r="E25" s="9" t="s">
        <v>30</v>
      </c>
      <c r="F25" s="9">
        <v>22</v>
      </c>
      <c r="G25" s="9">
        <v>22</v>
      </c>
      <c r="H25" s="9"/>
      <c r="I25" s="18"/>
      <c r="J25" s="20"/>
      <c r="K25" s="8"/>
      <c r="L25" s="8"/>
      <c r="M25" s="8"/>
    </row>
    <row r="26" spans="1:13" ht="39.75" customHeight="1" x14ac:dyDescent="0.25">
      <c r="A26" s="13">
        <v>15</v>
      </c>
      <c r="B26" s="13" t="s">
        <v>15</v>
      </c>
      <c r="C26" s="13" t="s">
        <v>22</v>
      </c>
      <c r="D26" s="13">
        <v>201</v>
      </c>
      <c r="E26" s="13" t="s">
        <v>31</v>
      </c>
      <c r="F26" s="13">
        <v>14</v>
      </c>
      <c r="G26" s="13"/>
      <c r="H26" s="13">
        <v>14</v>
      </c>
      <c r="I26" s="21"/>
      <c r="J26" s="20"/>
      <c r="K26" s="8"/>
      <c r="L26" s="8"/>
      <c r="M26" s="8"/>
    </row>
    <row r="27" spans="1:13" ht="39.75" customHeight="1" x14ac:dyDescent="0.25">
      <c r="A27" s="13">
        <v>16</v>
      </c>
      <c r="B27" s="13" t="s">
        <v>15</v>
      </c>
      <c r="C27" s="13" t="s">
        <v>16</v>
      </c>
      <c r="D27" s="13">
        <v>207</v>
      </c>
      <c r="E27" s="13" t="s">
        <v>18</v>
      </c>
      <c r="F27" s="13">
        <v>17</v>
      </c>
      <c r="G27" s="13"/>
      <c r="H27" s="13">
        <v>17</v>
      </c>
      <c r="I27" s="21">
        <v>1</v>
      </c>
      <c r="J27" s="20"/>
      <c r="K27" s="8"/>
      <c r="L27" s="8"/>
      <c r="M27" s="8"/>
    </row>
    <row r="28" spans="1:13" ht="39.75" customHeight="1" x14ac:dyDescent="0.25">
      <c r="A28" s="13">
        <v>17</v>
      </c>
      <c r="B28" s="13" t="s">
        <v>15</v>
      </c>
      <c r="C28" s="13" t="s">
        <v>16</v>
      </c>
      <c r="D28" s="13" t="s">
        <v>32</v>
      </c>
      <c r="E28" s="13" t="s">
        <v>26</v>
      </c>
      <c r="F28" s="13">
        <v>20</v>
      </c>
      <c r="G28" s="13"/>
      <c r="H28" s="13">
        <v>20</v>
      </c>
      <c r="I28" s="21">
        <v>1</v>
      </c>
      <c r="J28" s="20"/>
      <c r="K28" s="8"/>
      <c r="L28" s="8"/>
      <c r="M28" s="8"/>
    </row>
    <row r="29" spans="1:13" x14ac:dyDescent="0.25">
      <c r="A29" s="49" t="s">
        <v>27</v>
      </c>
      <c r="B29" s="49"/>
      <c r="C29" s="49"/>
      <c r="D29" s="49"/>
      <c r="E29" s="49"/>
      <c r="F29" s="16">
        <f>SUM(F21:F28)</f>
        <v>166</v>
      </c>
      <c r="G29" s="16">
        <f>SUM(G21:G28)</f>
        <v>115</v>
      </c>
      <c r="H29" s="16">
        <f>SUM(H21:H28)</f>
        <v>51</v>
      </c>
      <c r="I29" s="17">
        <f>SUM(I21:I28)</f>
        <v>3</v>
      </c>
      <c r="J29" s="7"/>
      <c r="K29" s="8"/>
      <c r="L29" s="8"/>
      <c r="M29" s="8"/>
    </row>
    <row r="30" spans="1:13" x14ac:dyDescent="0.25">
      <c r="A30" s="57" t="s">
        <v>33</v>
      </c>
      <c r="B30" s="58"/>
      <c r="C30" s="58"/>
      <c r="D30" s="58"/>
      <c r="E30" s="58"/>
      <c r="F30" s="58"/>
      <c r="G30" s="58"/>
      <c r="H30" s="58"/>
      <c r="I30" s="58"/>
      <c r="J30" s="7"/>
      <c r="K30" s="8"/>
      <c r="L30" s="8"/>
      <c r="M30" s="8"/>
    </row>
    <row r="31" spans="1:13" ht="25.5" customHeight="1" x14ac:dyDescent="0.25">
      <c r="A31" s="9">
        <v>18</v>
      </c>
      <c r="B31" s="9" t="s">
        <v>15</v>
      </c>
      <c r="C31" s="9" t="s">
        <v>16</v>
      </c>
      <c r="D31" s="9">
        <v>302</v>
      </c>
      <c r="E31" s="9" t="s">
        <v>17</v>
      </c>
      <c r="F31" s="9">
        <v>22</v>
      </c>
      <c r="G31" s="9">
        <v>22</v>
      </c>
      <c r="H31" s="9"/>
      <c r="I31" s="18"/>
      <c r="J31" s="73"/>
      <c r="K31" s="74"/>
      <c r="L31" s="74"/>
      <c r="M31" s="8"/>
    </row>
    <row r="32" spans="1:13" ht="33.950000000000003" customHeight="1" x14ac:dyDescent="0.25">
      <c r="A32" s="9">
        <v>19</v>
      </c>
      <c r="B32" s="9" t="s">
        <v>15</v>
      </c>
      <c r="C32" s="9" t="s">
        <v>16</v>
      </c>
      <c r="D32" s="9">
        <v>303</v>
      </c>
      <c r="E32" s="9" t="s">
        <v>18</v>
      </c>
      <c r="F32" s="9">
        <v>17</v>
      </c>
      <c r="G32" s="9">
        <v>17</v>
      </c>
      <c r="H32" s="9"/>
      <c r="I32" s="18"/>
      <c r="J32" s="22"/>
      <c r="K32" s="23"/>
      <c r="L32" s="23"/>
      <c r="M32" s="8"/>
    </row>
    <row r="33" spans="1:13" ht="45.2" customHeight="1" x14ac:dyDescent="0.25">
      <c r="A33" s="9">
        <v>20</v>
      </c>
      <c r="B33" s="9" t="s">
        <v>15</v>
      </c>
      <c r="C33" s="9" t="s">
        <v>16</v>
      </c>
      <c r="D33" s="9">
        <v>304</v>
      </c>
      <c r="E33" s="9" t="s">
        <v>34</v>
      </c>
      <c r="F33" s="9">
        <v>23</v>
      </c>
      <c r="G33" s="9">
        <v>23</v>
      </c>
      <c r="H33" s="9"/>
      <c r="I33" s="18"/>
      <c r="J33" s="22"/>
      <c r="K33" s="23"/>
      <c r="L33" s="23"/>
      <c r="M33" s="8"/>
    </row>
    <row r="34" spans="1:13" ht="29.25" customHeight="1" x14ac:dyDescent="0.25">
      <c r="A34" s="9">
        <v>21</v>
      </c>
      <c r="B34" s="9" t="s">
        <v>15</v>
      </c>
      <c r="C34" s="9" t="s">
        <v>16</v>
      </c>
      <c r="D34" s="9">
        <v>305</v>
      </c>
      <c r="E34" s="9" t="s">
        <v>20</v>
      </c>
      <c r="F34" s="9">
        <v>21</v>
      </c>
      <c r="G34" s="9">
        <v>21</v>
      </c>
      <c r="H34" s="9"/>
      <c r="I34" s="18"/>
      <c r="J34" s="22"/>
      <c r="K34" s="23"/>
      <c r="L34" s="23"/>
      <c r="M34" s="8"/>
    </row>
    <row r="35" spans="1:13" ht="47.25" customHeight="1" x14ac:dyDescent="0.25">
      <c r="A35" s="24">
        <v>22</v>
      </c>
      <c r="B35" s="9" t="s">
        <v>15</v>
      </c>
      <c r="C35" s="9" t="s">
        <v>16</v>
      </c>
      <c r="D35" s="9">
        <v>306</v>
      </c>
      <c r="E35" s="9" t="s">
        <v>21</v>
      </c>
      <c r="F35" s="25">
        <v>15</v>
      </c>
      <c r="G35" s="9">
        <v>15</v>
      </c>
      <c r="H35" s="9"/>
      <c r="I35" s="18"/>
      <c r="J35" s="22"/>
      <c r="K35" s="23"/>
      <c r="L35" s="23"/>
      <c r="M35" s="8"/>
    </row>
    <row r="36" spans="1:13" ht="47.25" customHeight="1" x14ac:dyDescent="0.25">
      <c r="A36" s="13">
        <v>15</v>
      </c>
      <c r="B36" s="13" t="s">
        <v>15</v>
      </c>
      <c r="C36" s="13" t="s">
        <v>22</v>
      </c>
      <c r="D36" s="13">
        <v>301</v>
      </c>
      <c r="E36" s="13" t="s">
        <v>31</v>
      </c>
      <c r="F36" s="13">
        <v>7</v>
      </c>
      <c r="G36" s="13"/>
      <c r="H36" s="13">
        <v>7</v>
      </c>
      <c r="I36" s="21"/>
      <c r="J36" s="22"/>
      <c r="K36" s="23"/>
      <c r="L36" s="23"/>
      <c r="M36" s="8"/>
    </row>
    <row r="37" spans="1:13" ht="47.25" customHeight="1" x14ac:dyDescent="0.25">
      <c r="A37" s="13">
        <v>23</v>
      </c>
      <c r="B37" s="13" t="s">
        <v>15</v>
      </c>
      <c r="C37" s="13" t="s">
        <v>16</v>
      </c>
      <c r="D37" s="13" t="s">
        <v>35</v>
      </c>
      <c r="E37" s="13" t="s">
        <v>18</v>
      </c>
      <c r="F37" s="13">
        <v>17</v>
      </c>
      <c r="G37" s="13"/>
      <c r="H37" s="13">
        <v>17</v>
      </c>
      <c r="I37" s="21"/>
      <c r="J37" s="22"/>
      <c r="K37" s="23"/>
      <c r="L37" s="23"/>
      <c r="M37" s="8"/>
    </row>
    <row r="38" spans="1:13" ht="47.25" customHeight="1" x14ac:dyDescent="0.25">
      <c r="A38" s="26">
        <v>24</v>
      </c>
      <c r="B38" s="13" t="s">
        <v>15</v>
      </c>
      <c r="C38" s="13" t="s">
        <v>16</v>
      </c>
      <c r="D38" s="13" t="s">
        <v>36</v>
      </c>
      <c r="E38" s="13" t="s">
        <v>26</v>
      </c>
      <c r="F38" s="26">
        <v>21</v>
      </c>
      <c r="G38" s="26"/>
      <c r="H38" s="26">
        <v>21</v>
      </c>
      <c r="I38" s="26"/>
      <c r="J38" s="22"/>
      <c r="K38" s="23"/>
      <c r="L38" s="23"/>
      <c r="M38" s="8"/>
    </row>
    <row r="39" spans="1:13" ht="36.75" customHeight="1" x14ac:dyDescent="0.25">
      <c r="A39" s="26">
        <v>25</v>
      </c>
      <c r="B39" s="13" t="s">
        <v>15</v>
      </c>
      <c r="C39" s="13" t="s">
        <v>16</v>
      </c>
      <c r="D39" s="13" t="s">
        <v>37</v>
      </c>
      <c r="E39" s="13" t="s">
        <v>17</v>
      </c>
      <c r="F39" s="26">
        <v>7</v>
      </c>
      <c r="G39" s="26"/>
      <c r="H39" s="26">
        <v>7</v>
      </c>
      <c r="I39" s="26"/>
      <c r="J39" s="19"/>
      <c r="K39" s="23"/>
      <c r="L39" s="23"/>
      <c r="M39" s="8"/>
    </row>
    <row r="40" spans="1:13" x14ac:dyDescent="0.25">
      <c r="A40" s="9"/>
      <c r="B40" s="9"/>
      <c r="C40" s="9"/>
      <c r="D40" s="56"/>
      <c r="E40" s="56"/>
      <c r="F40" s="16">
        <f>SUM(F31:F39)</f>
        <v>150</v>
      </c>
      <c r="G40" s="16">
        <f>SUM(G31:G39)</f>
        <v>98</v>
      </c>
      <c r="H40" s="16">
        <f>SUM(H31:H39)</f>
        <v>52</v>
      </c>
      <c r="I40" s="17">
        <f>SUM(I31:I37)</f>
        <v>0</v>
      </c>
      <c r="J40" s="19"/>
      <c r="K40" s="8"/>
      <c r="L40" s="8"/>
      <c r="M40" s="8"/>
    </row>
    <row r="41" spans="1:13" x14ac:dyDescent="0.25">
      <c r="A41" s="57" t="s">
        <v>38</v>
      </c>
      <c r="B41" s="58"/>
      <c r="C41" s="58"/>
      <c r="D41" s="58"/>
      <c r="E41" s="58"/>
      <c r="F41" s="58"/>
      <c r="G41" s="58"/>
      <c r="H41" s="58"/>
      <c r="I41" s="58"/>
      <c r="J41" s="19"/>
      <c r="K41" s="8"/>
      <c r="L41" s="8"/>
      <c r="M41" s="8"/>
    </row>
    <row r="42" spans="1:13" ht="30" customHeight="1" x14ac:dyDescent="0.25">
      <c r="A42" s="9">
        <v>27</v>
      </c>
      <c r="B42" s="9" t="s">
        <v>15</v>
      </c>
      <c r="C42" s="9" t="s">
        <v>16</v>
      </c>
      <c r="D42" s="9">
        <v>402</v>
      </c>
      <c r="E42" s="9" t="s">
        <v>17</v>
      </c>
      <c r="F42" s="9">
        <v>22</v>
      </c>
      <c r="G42" s="9">
        <v>22</v>
      </c>
      <c r="H42" s="9"/>
      <c r="I42" s="18"/>
      <c r="J42" s="75"/>
      <c r="K42" s="76"/>
      <c r="L42" s="76"/>
      <c r="M42" s="76"/>
    </row>
    <row r="43" spans="1:13" ht="36" customHeight="1" x14ac:dyDescent="0.25">
      <c r="A43" s="9">
        <v>28</v>
      </c>
      <c r="B43" s="9" t="s">
        <v>15</v>
      </c>
      <c r="C43" s="9" t="s">
        <v>16</v>
      </c>
      <c r="D43" s="9">
        <v>403</v>
      </c>
      <c r="E43" s="9" t="s">
        <v>18</v>
      </c>
      <c r="F43" s="9">
        <v>23</v>
      </c>
      <c r="G43" s="9">
        <v>23</v>
      </c>
      <c r="H43" s="9"/>
      <c r="I43" s="18"/>
      <c r="J43" s="19"/>
      <c r="K43" s="8"/>
      <c r="L43" s="8"/>
      <c r="M43" s="8"/>
    </row>
    <row r="44" spans="1:13" ht="41.45" customHeight="1" x14ac:dyDescent="0.25">
      <c r="A44" s="9">
        <v>29</v>
      </c>
      <c r="B44" s="9" t="s">
        <v>15</v>
      </c>
      <c r="C44" s="9" t="s">
        <v>16</v>
      </c>
      <c r="D44" s="9">
        <v>404</v>
      </c>
      <c r="E44" s="9" t="s">
        <v>34</v>
      </c>
      <c r="F44" s="9">
        <v>19</v>
      </c>
      <c r="G44" s="9">
        <v>19</v>
      </c>
      <c r="H44" s="9"/>
      <c r="I44" s="18"/>
      <c r="J44" s="19"/>
      <c r="K44" s="8"/>
      <c r="L44" s="8"/>
      <c r="M44" s="8"/>
    </row>
    <row r="45" spans="1:13" ht="41.45" customHeight="1" x14ac:dyDescent="0.25">
      <c r="A45" s="9">
        <v>30</v>
      </c>
      <c r="B45" s="9" t="s">
        <v>15</v>
      </c>
      <c r="C45" s="9" t="s">
        <v>16</v>
      </c>
      <c r="D45" s="9">
        <v>405</v>
      </c>
      <c r="E45" s="9" t="s">
        <v>20</v>
      </c>
      <c r="F45" s="9">
        <v>20</v>
      </c>
      <c r="G45" s="9">
        <v>20</v>
      </c>
      <c r="H45" s="9"/>
      <c r="I45" s="18"/>
      <c r="J45" s="19"/>
      <c r="K45" s="8"/>
      <c r="L45" s="8"/>
      <c r="M45" s="8"/>
    </row>
    <row r="46" spans="1:13" ht="48" customHeight="1" x14ac:dyDescent="0.25">
      <c r="A46" s="9">
        <v>31</v>
      </c>
      <c r="B46" s="9" t="s">
        <v>15</v>
      </c>
      <c r="C46" s="9" t="s">
        <v>16</v>
      </c>
      <c r="D46" s="9">
        <v>406</v>
      </c>
      <c r="E46" s="9" t="s">
        <v>21</v>
      </c>
      <c r="F46" s="9">
        <v>15</v>
      </c>
      <c r="G46" s="9">
        <v>15</v>
      </c>
      <c r="H46" s="9"/>
      <c r="I46" s="18"/>
      <c r="J46" s="19"/>
      <c r="K46" s="8"/>
      <c r="L46" s="8"/>
      <c r="M46" s="8"/>
    </row>
    <row r="47" spans="1:13" ht="48" customHeight="1" x14ac:dyDescent="0.25">
      <c r="A47" s="13">
        <v>32</v>
      </c>
      <c r="B47" s="13" t="s">
        <v>15</v>
      </c>
      <c r="C47" s="13" t="s">
        <v>16</v>
      </c>
      <c r="D47" s="13" t="s">
        <v>39</v>
      </c>
      <c r="E47" s="13" t="s">
        <v>18</v>
      </c>
      <c r="F47" s="26">
        <v>19</v>
      </c>
      <c r="G47" s="26"/>
      <c r="H47" s="13">
        <v>19</v>
      </c>
      <c r="I47" s="21"/>
      <c r="J47" s="19"/>
      <c r="K47" s="8"/>
      <c r="L47" s="8"/>
      <c r="M47" s="8"/>
    </row>
    <row r="48" spans="1:13" ht="48" customHeight="1" x14ac:dyDescent="0.25">
      <c r="A48" s="13"/>
      <c r="B48" s="13" t="s">
        <v>15</v>
      </c>
      <c r="C48" s="13" t="s">
        <v>16</v>
      </c>
      <c r="D48" s="13" t="s">
        <v>40</v>
      </c>
      <c r="E48" s="13" t="s">
        <v>26</v>
      </c>
      <c r="F48" s="26">
        <v>17</v>
      </c>
      <c r="G48" s="26"/>
      <c r="H48" s="26">
        <v>17</v>
      </c>
      <c r="I48" s="26"/>
      <c r="J48" s="19"/>
      <c r="K48" s="8"/>
      <c r="L48" s="8"/>
      <c r="M48" s="8"/>
    </row>
    <row r="49" spans="1:13" ht="48" customHeight="1" x14ac:dyDescent="0.25">
      <c r="A49" s="13">
        <v>32</v>
      </c>
      <c r="B49" s="13" t="s">
        <v>15</v>
      </c>
      <c r="C49" s="13" t="s">
        <v>16</v>
      </c>
      <c r="D49" s="13" t="s">
        <v>41</v>
      </c>
      <c r="E49" s="13" t="s">
        <v>17</v>
      </c>
      <c r="F49" s="26">
        <v>10</v>
      </c>
      <c r="G49" s="26"/>
      <c r="H49" s="26">
        <v>10</v>
      </c>
      <c r="I49" s="26"/>
      <c r="J49" s="19"/>
      <c r="K49" s="8"/>
      <c r="L49" s="8"/>
      <c r="M49" s="8"/>
    </row>
    <row r="50" spans="1:13" x14ac:dyDescent="0.25">
      <c r="A50" s="9"/>
      <c r="B50" s="9"/>
      <c r="C50" s="9"/>
      <c r="D50" s="56"/>
      <c r="E50" s="56"/>
      <c r="F50" s="16">
        <f>SUM(F42:F49)</f>
        <v>145</v>
      </c>
      <c r="G50" s="16">
        <f>SUM(G42:G49)</f>
        <v>99</v>
      </c>
      <c r="H50" s="16">
        <f>H47+H48+H49</f>
        <v>46</v>
      </c>
      <c r="I50" s="17">
        <f>SUM(I42:I49)</f>
        <v>0</v>
      </c>
      <c r="J50" s="19"/>
      <c r="K50" s="8"/>
      <c r="L50" s="8"/>
      <c r="M50" s="8"/>
    </row>
    <row r="51" spans="1:13" x14ac:dyDescent="0.25">
      <c r="A51" s="57"/>
      <c r="B51" s="58"/>
      <c r="C51" s="58"/>
      <c r="D51" s="58"/>
      <c r="E51" s="58"/>
      <c r="F51" s="58"/>
      <c r="G51" s="58"/>
      <c r="H51" s="58"/>
      <c r="I51" s="58"/>
      <c r="J51" s="7"/>
      <c r="K51" s="8"/>
      <c r="L51" s="8"/>
      <c r="M51" s="8"/>
    </row>
    <row r="52" spans="1:13" ht="15.95" customHeight="1" x14ac:dyDescent="0.25">
      <c r="A52" s="49" t="s">
        <v>42</v>
      </c>
      <c r="B52" s="72"/>
      <c r="C52" s="72"/>
      <c r="D52" s="72"/>
      <c r="E52" s="72"/>
      <c r="F52" s="16">
        <f>G52+H52</f>
        <v>663</v>
      </c>
      <c r="G52" s="16">
        <f>G50+G40+G29+G19</f>
        <v>448</v>
      </c>
      <c r="H52" s="16">
        <f>H50+H40+H29+H19</f>
        <v>215</v>
      </c>
      <c r="I52" s="16">
        <f>I50+I40+I29+I19</f>
        <v>4</v>
      </c>
      <c r="J52" s="7"/>
      <c r="K52" s="8"/>
      <c r="L52" s="8"/>
      <c r="M52" s="8"/>
    </row>
    <row r="53" spans="1:13" x14ac:dyDescent="0.25">
      <c r="A53" s="49" t="s">
        <v>43</v>
      </c>
      <c r="B53" s="49"/>
      <c r="C53" s="49"/>
      <c r="D53" s="49"/>
      <c r="E53" s="49"/>
      <c r="F53" s="16">
        <f>F52</f>
        <v>663</v>
      </c>
      <c r="G53" s="16">
        <f>G52</f>
        <v>448</v>
      </c>
      <c r="H53" s="16">
        <f>H52</f>
        <v>215</v>
      </c>
      <c r="I53" s="16">
        <f>I52</f>
        <v>4</v>
      </c>
      <c r="J53" s="27"/>
      <c r="K53" s="8"/>
      <c r="L53" s="8"/>
      <c r="M53" s="8"/>
    </row>
    <row r="54" spans="1:13" ht="32.25" customHeight="1" x14ac:dyDescent="0.25">
      <c r="A54" s="60" t="s">
        <v>44</v>
      </c>
      <c r="B54" s="61"/>
      <c r="C54" s="61"/>
      <c r="D54" s="61"/>
      <c r="E54" s="61"/>
      <c r="F54" s="61"/>
      <c r="G54" s="61"/>
      <c r="H54" s="61"/>
      <c r="I54" s="62"/>
      <c r="J54" s="27"/>
      <c r="K54" s="8"/>
      <c r="L54" s="8"/>
      <c r="M54" s="8"/>
    </row>
    <row r="56" spans="1:13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7"/>
      <c r="K56" s="8"/>
      <c r="L56" s="8"/>
      <c r="M56" s="8"/>
    </row>
    <row r="57" spans="1:13" ht="37.700000000000003" customHeight="1" x14ac:dyDescent="0.25">
      <c r="A57" s="68" t="s">
        <v>45</v>
      </c>
      <c r="B57" s="69"/>
      <c r="C57" s="69"/>
      <c r="D57" s="69"/>
      <c r="E57" s="69"/>
      <c r="F57" s="69"/>
      <c r="G57" s="69"/>
      <c r="H57" s="69"/>
      <c r="I57" s="69"/>
      <c r="J57" s="7"/>
      <c r="K57" s="8"/>
      <c r="L57" s="8"/>
      <c r="M57" s="8"/>
    </row>
    <row r="58" spans="1:13" ht="27.2" customHeight="1" x14ac:dyDescent="0.25">
      <c r="A58" s="56" t="s">
        <v>2</v>
      </c>
      <c r="B58" s="56" t="s">
        <v>46</v>
      </c>
      <c r="C58" s="56" t="s">
        <v>4</v>
      </c>
      <c r="D58" s="70" t="s">
        <v>5</v>
      </c>
      <c r="E58" s="56" t="s">
        <v>10</v>
      </c>
      <c r="F58" s="56" t="s">
        <v>7</v>
      </c>
      <c r="G58" s="63" t="s">
        <v>8</v>
      </c>
      <c r="H58" s="65"/>
      <c r="I58" s="63" t="s">
        <v>9</v>
      </c>
      <c r="J58" s="7"/>
      <c r="K58" s="8"/>
      <c r="L58" s="8"/>
      <c r="M58" s="8"/>
    </row>
    <row r="59" spans="1:13" ht="41.45" customHeight="1" x14ac:dyDescent="0.25">
      <c r="A59" s="56"/>
      <c r="B59" s="56"/>
      <c r="C59" s="56"/>
      <c r="D59" s="71"/>
      <c r="E59" s="56"/>
      <c r="F59" s="56"/>
      <c r="G59" s="9" t="s">
        <v>11</v>
      </c>
      <c r="H59" s="9" t="s">
        <v>12</v>
      </c>
      <c r="I59" s="63"/>
      <c r="J59" s="7"/>
      <c r="K59" s="8"/>
      <c r="L59" s="8"/>
      <c r="M59" s="8"/>
    </row>
    <row r="60" spans="1:13" x14ac:dyDescent="0.25">
      <c r="A60" s="63" t="s">
        <v>14</v>
      </c>
      <c r="B60" s="64"/>
      <c r="C60" s="64"/>
      <c r="D60" s="64"/>
      <c r="E60" s="64"/>
      <c r="F60" s="64"/>
      <c r="G60" s="64"/>
      <c r="H60" s="65"/>
      <c r="I60" s="28"/>
      <c r="J60" s="7"/>
      <c r="K60" s="8"/>
      <c r="L60" s="8"/>
      <c r="M60" s="8"/>
    </row>
    <row r="61" spans="1:13" ht="67.5" customHeight="1" x14ac:dyDescent="0.25">
      <c r="A61" s="9">
        <v>1</v>
      </c>
      <c r="B61" s="9" t="s">
        <v>47</v>
      </c>
      <c r="C61" s="9" t="s">
        <v>48</v>
      </c>
      <c r="D61" s="9" t="s">
        <v>49</v>
      </c>
      <c r="E61" s="9" t="s">
        <v>50</v>
      </c>
      <c r="F61" s="9">
        <v>25</v>
      </c>
      <c r="G61" s="9">
        <v>25</v>
      </c>
      <c r="H61" s="10"/>
      <c r="I61" s="10"/>
      <c r="J61" s="29"/>
      <c r="K61" s="8"/>
      <c r="L61" s="8"/>
      <c r="M61" s="8"/>
    </row>
    <row r="62" spans="1:13" ht="67.5" customHeight="1" x14ac:dyDescent="0.25">
      <c r="A62" s="13">
        <v>2</v>
      </c>
      <c r="B62" s="13" t="s">
        <v>47</v>
      </c>
      <c r="C62" s="13" t="s">
        <v>48</v>
      </c>
      <c r="D62" s="13" t="s">
        <v>51</v>
      </c>
      <c r="E62" s="13" t="s">
        <v>50</v>
      </c>
      <c r="F62" s="13">
        <v>19</v>
      </c>
      <c r="G62" s="13"/>
      <c r="H62" s="30">
        <v>19</v>
      </c>
      <c r="I62" s="14"/>
      <c r="J62" s="29"/>
      <c r="K62" s="8"/>
      <c r="L62" s="8"/>
      <c r="M62" s="8"/>
    </row>
    <row r="63" spans="1:13" ht="25.5" x14ac:dyDescent="0.25">
      <c r="A63" s="13">
        <v>3</v>
      </c>
      <c r="B63" s="13" t="s">
        <v>52</v>
      </c>
      <c r="C63" s="13" t="s">
        <v>53</v>
      </c>
      <c r="D63" s="13" t="s">
        <v>54</v>
      </c>
      <c r="E63" s="13" t="s">
        <v>55</v>
      </c>
      <c r="F63" s="13">
        <v>28</v>
      </c>
      <c r="G63" s="13"/>
      <c r="H63" s="13">
        <v>28</v>
      </c>
      <c r="I63" s="14"/>
      <c r="J63" s="31"/>
      <c r="K63" s="8"/>
      <c r="L63" s="8"/>
      <c r="M63" s="8"/>
    </row>
    <row r="64" spans="1:13" ht="25.5" x14ac:dyDescent="0.25">
      <c r="A64" s="9">
        <v>4</v>
      </c>
      <c r="B64" s="9" t="s">
        <v>52</v>
      </c>
      <c r="C64" s="9" t="s">
        <v>53</v>
      </c>
      <c r="D64" s="9" t="s">
        <v>56</v>
      </c>
      <c r="E64" s="9" t="s">
        <v>55</v>
      </c>
      <c r="F64" s="9">
        <v>25</v>
      </c>
      <c r="G64" s="9">
        <v>25</v>
      </c>
      <c r="H64" s="10"/>
      <c r="I64" s="11"/>
      <c r="J64" s="7"/>
      <c r="K64" s="8"/>
      <c r="L64" s="8"/>
      <c r="M64" s="8"/>
    </row>
    <row r="65" spans="1:13" ht="33" customHeight="1" x14ac:dyDescent="0.25">
      <c r="A65" s="9">
        <v>5</v>
      </c>
      <c r="B65" s="9" t="s">
        <v>52</v>
      </c>
      <c r="C65" s="9" t="s">
        <v>57</v>
      </c>
      <c r="D65" s="9" t="s">
        <v>58</v>
      </c>
      <c r="E65" s="9" t="s">
        <v>59</v>
      </c>
      <c r="F65" s="9">
        <v>23</v>
      </c>
      <c r="G65" s="9">
        <v>23</v>
      </c>
      <c r="H65" s="10"/>
      <c r="I65" s="11"/>
      <c r="J65" s="32"/>
      <c r="K65" s="8"/>
      <c r="L65" s="8"/>
      <c r="M65" s="8"/>
    </row>
    <row r="66" spans="1:13" ht="28.5" customHeight="1" x14ac:dyDescent="0.25">
      <c r="A66" s="13">
        <v>6</v>
      </c>
      <c r="B66" s="13" t="s">
        <v>52</v>
      </c>
      <c r="C66" s="13" t="s">
        <v>57</v>
      </c>
      <c r="D66" s="13" t="s">
        <v>60</v>
      </c>
      <c r="E66" s="13" t="s">
        <v>59</v>
      </c>
      <c r="F66" s="13">
        <v>24</v>
      </c>
      <c r="G66" s="13"/>
      <c r="H66" s="13">
        <v>24</v>
      </c>
      <c r="I66" s="14"/>
      <c r="J66" s="33"/>
      <c r="K66" s="8"/>
      <c r="L66" s="8"/>
      <c r="M66" s="8"/>
    </row>
    <row r="67" spans="1:13" ht="61.5" customHeight="1" x14ac:dyDescent="0.25">
      <c r="A67" s="9">
        <v>7</v>
      </c>
      <c r="B67" s="9" t="s">
        <v>52</v>
      </c>
      <c r="C67" s="9" t="s">
        <v>61</v>
      </c>
      <c r="D67" s="9" t="s">
        <v>62</v>
      </c>
      <c r="E67" s="9" t="s">
        <v>63</v>
      </c>
      <c r="F67" s="9">
        <v>24</v>
      </c>
      <c r="G67" s="9">
        <v>24</v>
      </c>
      <c r="H67" s="10"/>
      <c r="I67" s="11"/>
      <c r="J67" s="31"/>
      <c r="K67" s="8"/>
      <c r="L67" s="8"/>
      <c r="M67" s="8"/>
    </row>
    <row r="68" spans="1:13" ht="45.2" customHeight="1" x14ac:dyDescent="0.25">
      <c r="A68" s="9">
        <v>8</v>
      </c>
      <c r="B68" s="9" t="s">
        <v>52</v>
      </c>
      <c r="C68" s="9" t="s">
        <v>53</v>
      </c>
      <c r="D68" s="9" t="s">
        <v>64</v>
      </c>
      <c r="E68" s="9" t="s">
        <v>63</v>
      </c>
      <c r="F68" s="9">
        <v>25</v>
      </c>
      <c r="G68" s="9">
        <v>25</v>
      </c>
      <c r="H68" s="10"/>
      <c r="I68" s="11"/>
      <c r="J68" s="20"/>
      <c r="K68" s="8"/>
      <c r="L68" s="8"/>
      <c r="M68" s="8"/>
    </row>
    <row r="69" spans="1:13" ht="39.75" customHeight="1" x14ac:dyDescent="0.25">
      <c r="A69" s="9">
        <v>9</v>
      </c>
      <c r="B69" s="9" t="s">
        <v>52</v>
      </c>
      <c r="C69" s="9" t="s">
        <v>53</v>
      </c>
      <c r="D69" s="9" t="s">
        <v>65</v>
      </c>
      <c r="E69" s="34" t="s">
        <v>66</v>
      </c>
      <c r="F69" s="9">
        <v>23</v>
      </c>
      <c r="G69" s="9">
        <v>23</v>
      </c>
      <c r="H69" s="10"/>
      <c r="I69" s="11"/>
      <c r="J69" s="32"/>
      <c r="K69" s="8"/>
      <c r="L69" s="8"/>
      <c r="M69" s="8"/>
    </row>
    <row r="70" spans="1:13" ht="42" customHeight="1" x14ac:dyDescent="0.25">
      <c r="A70" s="13">
        <v>10</v>
      </c>
      <c r="B70" s="13" t="s">
        <v>52</v>
      </c>
      <c r="C70" s="13" t="s">
        <v>53</v>
      </c>
      <c r="D70" s="13" t="s">
        <v>67</v>
      </c>
      <c r="E70" s="15" t="s">
        <v>66</v>
      </c>
      <c r="F70" s="13">
        <v>30</v>
      </c>
      <c r="G70" s="13"/>
      <c r="H70" s="13">
        <v>30</v>
      </c>
      <c r="I70" s="14"/>
      <c r="J70" s="20"/>
      <c r="K70" s="8"/>
      <c r="L70" s="8"/>
      <c r="M70" s="8"/>
    </row>
    <row r="71" spans="1:13" ht="38.25" x14ac:dyDescent="0.25">
      <c r="A71" s="9">
        <v>11</v>
      </c>
      <c r="B71" s="9" t="s">
        <v>52</v>
      </c>
      <c r="C71" s="9" t="s">
        <v>53</v>
      </c>
      <c r="D71" s="9" t="s">
        <v>68</v>
      </c>
      <c r="E71" s="9" t="s">
        <v>69</v>
      </c>
      <c r="F71" s="9">
        <v>25</v>
      </c>
      <c r="G71" s="9">
        <v>25</v>
      </c>
      <c r="H71" s="10"/>
      <c r="I71" s="11"/>
      <c r="J71" s="20"/>
      <c r="K71" s="8"/>
      <c r="L71" s="8"/>
      <c r="M71" s="8"/>
    </row>
    <row r="72" spans="1:13" ht="45.2" customHeight="1" x14ac:dyDescent="0.25">
      <c r="A72" s="9">
        <v>12</v>
      </c>
      <c r="B72" s="9" t="s">
        <v>52</v>
      </c>
      <c r="C72" s="9" t="s">
        <v>53</v>
      </c>
      <c r="D72" s="9" t="s">
        <v>70</v>
      </c>
      <c r="E72" s="9" t="s">
        <v>69</v>
      </c>
      <c r="F72" s="9">
        <v>24</v>
      </c>
      <c r="G72" s="9">
        <v>24</v>
      </c>
      <c r="H72" s="10"/>
      <c r="I72" s="11"/>
      <c r="J72" s="20"/>
      <c r="K72" s="8"/>
      <c r="L72" s="8"/>
      <c r="M72" s="8"/>
    </row>
    <row r="73" spans="1:13" ht="15" customHeight="1" x14ac:dyDescent="0.25">
      <c r="A73" s="55" t="s">
        <v>71</v>
      </c>
      <c r="B73" s="55"/>
      <c r="C73" s="55"/>
      <c r="D73" s="55"/>
      <c r="E73" s="55"/>
      <c r="F73" s="16">
        <f>SUM(F61:F72)</f>
        <v>295</v>
      </c>
      <c r="G73" s="16">
        <f>SUM(G61:G72)</f>
        <v>194</v>
      </c>
      <c r="H73" s="16">
        <f>SUM(H61:H72)</f>
        <v>101</v>
      </c>
      <c r="I73" s="17">
        <f>SUM(I61:I72)</f>
        <v>0</v>
      </c>
      <c r="J73" s="7"/>
      <c r="K73" s="8"/>
      <c r="L73" s="8"/>
      <c r="M73" s="8"/>
    </row>
    <row r="74" spans="1:13" x14ac:dyDescent="0.25">
      <c r="A74" s="63" t="s">
        <v>28</v>
      </c>
      <c r="B74" s="64"/>
      <c r="C74" s="64"/>
      <c r="D74" s="64"/>
      <c r="E74" s="64"/>
      <c r="F74" s="65"/>
      <c r="G74" s="56"/>
      <c r="H74" s="56"/>
      <c r="I74" s="28"/>
      <c r="J74" s="7"/>
      <c r="K74" s="8"/>
      <c r="L74" s="8"/>
      <c r="M74" s="8"/>
    </row>
    <row r="75" spans="1:13" ht="63.75" x14ac:dyDescent="0.25">
      <c r="A75" s="9">
        <v>1</v>
      </c>
      <c r="B75" s="9" t="s">
        <v>47</v>
      </c>
      <c r="C75" s="9" t="s">
        <v>72</v>
      </c>
      <c r="D75" s="9" t="s">
        <v>73</v>
      </c>
      <c r="E75" s="9" t="s">
        <v>74</v>
      </c>
      <c r="F75" s="9">
        <v>24</v>
      </c>
      <c r="G75" s="9">
        <v>24</v>
      </c>
      <c r="H75" s="10"/>
      <c r="I75" s="11"/>
      <c r="J75" s="32"/>
      <c r="K75" s="8"/>
      <c r="L75" s="8"/>
      <c r="M75" s="8"/>
    </row>
    <row r="76" spans="1:13" ht="63.75" x14ac:dyDescent="0.25">
      <c r="A76" s="13">
        <v>2</v>
      </c>
      <c r="B76" s="13" t="s">
        <v>47</v>
      </c>
      <c r="C76" s="13" t="s">
        <v>48</v>
      </c>
      <c r="D76" s="13" t="s">
        <v>75</v>
      </c>
      <c r="E76" s="13" t="s">
        <v>50</v>
      </c>
      <c r="F76" s="13">
        <v>22</v>
      </c>
      <c r="G76" s="13"/>
      <c r="H76" s="30">
        <v>22</v>
      </c>
      <c r="I76" s="14"/>
      <c r="J76" s="32"/>
      <c r="K76" s="8"/>
      <c r="L76" s="8"/>
      <c r="M76" s="8"/>
    </row>
    <row r="77" spans="1:13" ht="33" customHeight="1" x14ac:dyDescent="0.25">
      <c r="A77" s="13">
        <v>3</v>
      </c>
      <c r="B77" s="13" t="s">
        <v>52</v>
      </c>
      <c r="C77" s="13" t="s">
        <v>76</v>
      </c>
      <c r="D77" s="13" t="s">
        <v>77</v>
      </c>
      <c r="E77" s="13" t="s">
        <v>55</v>
      </c>
      <c r="F77" s="13">
        <v>23</v>
      </c>
      <c r="G77" s="13"/>
      <c r="H77" s="13">
        <v>23</v>
      </c>
      <c r="I77" s="14"/>
      <c r="J77" s="32"/>
      <c r="K77" s="8"/>
      <c r="L77" s="8"/>
      <c r="M77" s="8"/>
    </row>
    <row r="78" spans="1:13" ht="25.5" x14ac:dyDescent="0.25">
      <c r="A78" s="9">
        <v>4</v>
      </c>
      <c r="B78" s="9" t="s">
        <v>52</v>
      </c>
      <c r="C78" s="9" t="s">
        <v>76</v>
      </c>
      <c r="D78" s="9" t="s">
        <v>78</v>
      </c>
      <c r="E78" s="9" t="s">
        <v>55</v>
      </c>
      <c r="F78" s="9">
        <v>23</v>
      </c>
      <c r="G78" s="9">
        <v>23</v>
      </c>
      <c r="H78" s="10"/>
      <c r="I78" s="11"/>
      <c r="J78" s="7"/>
      <c r="K78" s="8"/>
      <c r="L78" s="8"/>
      <c r="M78" s="8"/>
    </row>
    <row r="79" spans="1:13" x14ac:dyDescent="0.25">
      <c r="A79" s="9">
        <v>5</v>
      </c>
      <c r="B79" s="9" t="s">
        <v>52</v>
      </c>
      <c r="C79" s="9" t="s">
        <v>79</v>
      </c>
      <c r="D79" s="9" t="s">
        <v>80</v>
      </c>
      <c r="E79" s="9" t="s">
        <v>59</v>
      </c>
      <c r="F79" s="9">
        <v>18</v>
      </c>
      <c r="G79" s="9">
        <v>18</v>
      </c>
      <c r="H79" s="10"/>
      <c r="I79" s="11"/>
      <c r="J79" s="66"/>
      <c r="K79" s="67"/>
      <c r="L79" s="67"/>
      <c r="M79" s="67"/>
    </row>
    <row r="80" spans="1:13" x14ac:dyDescent="0.25">
      <c r="A80" s="13">
        <v>6</v>
      </c>
      <c r="B80" s="13" t="s">
        <v>52</v>
      </c>
      <c r="C80" s="13" t="s">
        <v>79</v>
      </c>
      <c r="D80" s="13" t="s">
        <v>81</v>
      </c>
      <c r="E80" s="13" t="s">
        <v>59</v>
      </c>
      <c r="F80" s="13">
        <v>18</v>
      </c>
      <c r="G80" s="13"/>
      <c r="H80" s="13">
        <v>18</v>
      </c>
      <c r="I80" s="14"/>
      <c r="J80" s="20"/>
      <c r="K80" s="8"/>
      <c r="L80" s="8"/>
      <c r="M80" s="8"/>
    </row>
    <row r="81" spans="1:13" ht="55.7" customHeight="1" x14ac:dyDescent="0.25">
      <c r="A81" s="9">
        <v>7</v>
      </c>
      <c r="B81" s="9" t="s">
        <v>52</v>
      </c>
      <c r="C81" s="9" t="s">
        <v>76</v>
      </c>
      <c r="D81" s="9" t="s">
        <v>82</v>
      </c>
      <c r="E81" s="9" t="s">
        <v>63</v>
      </c>
      <c r="F81" s="9">
        <v>18</v>
      </c>
      <c r="G81" s="9">
        <v>18</v>
      </c>
      <c r="H81" s="10"/>
      <c r="I81" s="11"/>
      <c r="J81" s="31"/>
      <c r="K81" s="8"/>
      <c r="L81" s="8"/>
      <c r="M81" s="8"/>
    </row>
    <row r="82" spans="1:13" ht="53.25" customHeight="1" x14ac:dyDescent="0.25">
      <c r="A82" s="9">
        <v>8</v>
      </c>
      <c r="B82" s="9" t="s">
        <v>52</v>
      </c>
      <c r="C82" s="9" t="s">
        <v>76</v>
      </c>
      <c r="D82" s="9" t="s">
        <v>83</v>
      </c>
      <c r="E82" s="9" t="s">
        <v>63</v>
      </c>
      <c r="F82" s="9">
        <v>15</v>
      </c>
      <c r="G82" s="9">
        <v>15</v>
      </c>
      <c r="H82" s="10"/>
      <c r="I82" s="11"/>
      <c r="J82" s="32"/>
      <c r="K82" s="8"/>
      <c r="L82" s="8"/>
      <c r="M82" s="8"/>
    </row>
    <row r="83" spans="1:13" ht="38.25" x14ac:dyDescent="0.25">
      <c r="A83" s="9">
        <v>9</v>
      </c>
      <c r="B83" s="9" t="s">
        <v>52</v>
      </c>
      <c r="C83" s="9" t="s">
        <v>79</v>
      </c>
      <c r="D83" s="9" t="s">
        <v>84</v>
      </c>
      <c r="E83" s="9" t="s">
        <v>85</v>
      </c>
      <c r="F83" s="9">
        <v>24</v>
      </c>
      <c r="G83" s="9">
        <v>24</v>
      </c>
      <c r="H83" s="10"/>
      <c r="I83" s="11"/>
      <c r="J83" s="33"/>
      <c r="K83" s="8"/>
      <c r="L83" s="8"/>
      <c r="M83" s="8"/>
    </row>
    <row r="84" spans="1:13" ht="40.5" customHeight="1" x14ac:dyDescent="0.25">
      <c r="A84" s="13">
        <v>10</v>
      </c>
      <c r="B84" s="13" t="s">
        <v>52</v>
      </c>
      <c r="C84" s="13" t="s">
        <v>76</v>
      </c>
      <c r="D84" s="13" t="s">
        <v>86</v>
      </c>
      <c r="E84" s="15" t="s">
        <v>87</v>
      </c>
      <c r="F84" s="13">
        <v>21</v>
      </c>
      <c r="G84" s="13"/>
      <c r="H84" s="30">
        <v>21</v>
      </c>
      <c r="I84" s="14"/>
      <c r="J84" s="32"/>
      <c r="K84" s="8"/>
      <c r="L84" s="8"/>
      <c r="M84" s="8"/>
    </row>
    <row r="85" spans="1:13" ht="42.75" customHeight="1" x14ac:dyDescent="0.25">
      <c r="A85" s="9">
        <v>11</v>
      </c>
      <c r="B85" s="9" t="s">
        <v>52</v>
      </c>
      <c r="C85" s="9" t="s">
        <v>76</v>
      </c>
      <c r="D85" s="9" t="s">
        <v>88</v>
      </c>
      <c r="E85" s="9" t="s">
        <v>69</v>
      </c>
      <c r="F85" s="9">
        <v>20</v>
      </c>
      <c r="G85" s="9">
        <v>20</v>
      </c>
      <c r="H85" s="10"/>
      <c r="I85" s="11"/>
      <c r="J85" s="31"/>
      <c r="K85" s="8"/>
      <c r="L85" s="8"/>
      <c r="M85" s="8"/>
    </row>
    <row r="86" spans="1:13" ht="42.75" customHeight="1" x14ac:dyDescent="0.25">
      <c r="A86" s="9">
        <v>12</v>
      </c>
      <c r="B86" s="9" t="s">
        <v>52</v>
      </c>
      <c r="C86" s="9" t="s">
        <v>76</v>
      </c>
      <c r="D86" s="9" t="s">
        <v>89</v>
      </c>
      <c r="E86" s="9" t="s">
        <v>69</v>
      </c>
      <c r="F86" s="9">
        <v>18</v>
      </c>
      <c r="G86" s="9">
        <v>18</v>
      </c>
      <c r="H86" s="10"/>
      <c r="I86" s="11"/>
      <c r="J86" s="32"/>
      <c r="K86" s="8"/>
      <c r="L86" s="8"/>
      <c r="M86" s="8"/>
    </row>
    <row r="87" spans="1:13" x14ac:dyDescent="0.25">
      <c r="A87" s="55" t="s">
        <v>27</v>
      </c>
      <c r="B87" s="55"/>
      <c r="C87" s="55"/>
      <c r="D87" s="55"/>
      <c r="E87" s="55"/>
      <c r="F87" s="16">
        <f>SUM(F75:F86)</f>
        <v>244</v>
      </c>
      <c r="G87" s="16">
        <f>SUM(G75:G86)</f>
        <v>160</v>
      </c>
      <c r="H87" s="16">
        <f>SUM(H75:H86)</f>
        <v>84</v>
      </c>
      <c r="I87" s="17">
        <f>SUM(I75:I86)</f>
        <v>0</v>
      </c>
      <c r="J87" s="7"/>
      <c r="K87" s="8"/>
      <c r="L87" s="8"/>
      <c r="M87" s="8"/>
    </row>
    <row r="88" spans="1:13" x14ac:dyDescent="0.25">
      <c r="A88" s="56" t="s">
        <v>90</v>
      </c>
      <c r="B88" s="56"/>
      <c r="C88" s="56"/>
      <c r="D88" s="56"/>
      <c r="E88" s="56"/>
      <c r="F88" s="56"/>
      <c r="G88" s="56"/>
      <c r="H88" s="56"/>
      <c r="I88" s="28"/>
      <c r="K88" s="8"/>
      <c r="L88" s="8"/>
      <c r="M88" s="8"/>
    </row>
    <row r="89" spans="1:13" ht="72" customHeight="1" x14ac:dyDescent="0.25">
      <c r="A89" s="9">
        <v>1</v>
      </c>
      <c r="B89" s="9" t="s">
        <v>47</v>
      </c>
      <c r="C89" s="9" t="s">
        <v>91</v>
      </c>
      <c r="D89" s="9" t="s">
        <v>92</v>
      </c>
      <c r="E89" s="9" t="s">
        <v>74</v>
      </c>
      <c r="F89" s="9">
        <v>23</v>
      </c>
      <c r="G89" s="9">
        <v>23</v>
      </c>
      <c r="H89" s="9"/>
      <c r="I89" s="18"/>
      <c r="J89" s="7"/>
      <c r="K89" s="8"/>
      <c r="L89" s="8"/>
      <c r="M89" s="8"/>
    </row>
    <row r="90" spans="1:13" ht="33" customHeight="1" x14ac:dyDescent="0.25">
      <c r="A90" s="13">
        <v>2</v>
      </c>
      <c r="B90" s="13" t="s">
        <v>52</v>
      </c>
      <c r="C90" s="13" t="s">
        <v>91</v>
      </c>
      <c r="D90" s="13" t="s">
        <v>93</v>
      </c>
      <c r="E90" s="13" t="s">
        <v>94</v>
      </c>
      <c r="F90" s="13">
        <v>18</v>
      </c>
      <c r="G90" s="13"/>
      <c r="H90" s="13">
        <v>18</v>
      </c>
      <c r="I90" s="21"/>
      <c r="J90" s="33"/>
      <c r="K90" s="8"/>
      <c r="L90" s="8"/>
      <c r="M90" s="8"/>
    </row>
    <row r="91" spans="1:13" ht="25.5" x14ac:dyDescent="0.25">
      <c r="A91" s="9">
        <v>3</v>
      </c>
      <c r="B91" s="9" t="s">
        <v>52</v>
      </c>
      <c r="C91" s="9" t="s">
        <v>91</v>
      </c>
      <c r="D91" s="9" t="s">
        <v>95</v>
      </c>
      <c r="E91" s="9" t="s">
        <v>94</v>
      </c>
      <c r="F91" s="9">
        <v>22</v>
      </c>
      <c r="G91" s="9">
        <v>22</v>
      </c>
      <c r="H91" s="9"/>
      <c r="I91" s="18"/>
      <c r="J91" s="33"/>
      <c r="K91" s="8"/>
      <c r="L91" s="8"/>
      <c r="M91" s="8"/>
    </row>
    <row r="92" spans="1:13" ht="30" customHeight="1" x14ac:dyDescent="0.25">
      <c r="A92" s="9">
        <v>4</v>
      </c>
      <c r="B92" s="9" t="s">
        <v>52</v>
      </c>
      <c r="C92" s="9" t="s">
        <v>79</v>
      </c>
      <c r="D92" s="9" t="s">
        <v>96</v>
      </c>
      <c r="E92" s="9" t="s">
        <v>59</v>
      </c>
      <c r="F92" s="9">
        <v>22</v>
      </c>
      <c r="G92" s="9">
        <v>22</v>
      </c>
      <c r="H92" s="9"/>
      <c r="I92" s="18"/>
      <c r="J92" s="33"/>
      <c r="K92" s="8"/>
      <c r="L92" s="8"/>
      <c r="M92" s="8"/>
    </row>
    <row r="93" spans="1:13" x14ac:dyDescent="0.25">
      <c r="A93" s="13">
        <v>5</v>
      </c>
      <c r="B93" s="13" t="s">
        <v>52</v>
      </c>
      <c r="C93" s="13" t="s">
        <v>79</v>
      </c>
      <c r="D93" s="13" t="s">
        <v>97</v>
      </c>
      <c r="E93" s="13" t="s">
        <v>59</v>
      </c>
      <c r="F93" s="13">
        <v>14</v>
      </c>
      <c r="G93" s="13"/>
      <c r="H93" s="13">
        <v>14</v>
      </c>
      <c r="I93" s="21">
        <v>2</v>
      </c>
      <c r="J93" s="33"/>
      <c r="K93" s="8"/>
      <c r="L93" s="8"/>
      <c r="M93" s="8"/>
    </row>
    <row r="94" spans="1:13" ht="54" customHeight="1" x14ac:dyDescent="0.25">
      <c r="A94" s="9">
        <v>6</v>
      </c>
      <c r="B94" s="9" t="s">
        <v>52</v>
      </c>
      <c r="C94" s="9" t="s">
        <v>91</v>
      </c>
      <c r="D94" s="9" t="s">
        <v>98</v>
      </c>
      <c r="E94" s="9" t="s">
        <v>99</v>
      </c>
      <c r="F94" s="9">
        <v>19</v>
      </c>
      <c r="G94" s="9">
        <v>19</v>
      </c>
      <c r="H94" s="9"/>
      <c r="I94" s="18"/>
      <c r="J94" s="31"/>
      <c r="K94" s="8"/>
      <c r="L94" s="8"/>
      <c r="M94" s="8"/>
    </row>
    <row r="95" spans="1:13" ht="54.75" customHeight="1" x14ac:dyDescent="0.25">
      <c r="A95" s="9">
        <v>7</v>
      </c>
      <c r="B95" s="9" t="s">
        <v>52</v>
      </c>
      <c r="C95" s="9" t="s">
        <v>91</v>
      </c>
      <c r="D95" s="9" t="s">
        <v>100</v>
      </c>
      <c r="E95" s="9" t="s">
        <v>63</v>
      </c>
      <c r="F95" s="9">
        <v>18</v>
      </c>
      <c r="G95" s="9">
        <v>18</v>
      </c>
      <c r="H95" s="9"/>
      <c r="I95" s="18"/>
      <c r="J95" s="33"/>
      <c r="K95" s="8"/>
      <c r="L95" s="8"/>
      <c r="M95" s="8"/>
    </row>
    <row r="96" spans="1:13" ht="42" customHeight="1" x14ac:dyDescent="0.25">
      <c r="A96" s="9">
        <v>8</v>
      </c>
      <c r="B96" s="9" t="s">
        <v>52</v>
      </c>
      <c r="C96" s="9" t="s">
        <v>79</v>
      </c>
      <c r="D96" s="9" t="s">
        <v>101</v>
      </c>
      <c r="E96" s="9" t="s">
        <v>85</v>
      </c>
      <c r="F96" s="9">
        <v>23</v>
      </c>
      <c r="G96" s="9">
        <v>23</v>
      </c>
      <c r="H96" s="9"/>
      <c r="I96" s="18"/>
      <c r="J96" s="31"/>
      <c r="K96" s="8"/>
      <c r="L96" s="8"/>
      <c r="M96" s="8"/>
    </row>
    <row r="97" spans="1:13" ht="38.25" x14ac:dyDescent="0.25">
      <c r="A97" s="13">
        <v>9</v>
      </c>
      <c r="B97" s="13" t="s">
        <v>52</v>
      </c>
      <c r="C97" s="13" t="s">
        <v>79</v>
      </c>
      <c r="D97" s="13" t="s">
        <v>102</v>
      </c>
      <c r="E97" s="15" t="s">
        <v>87</v>
      </c>
      <c r="F97" s="13">
        <v>14</v>
      </c>
      <c r="G97" s="13"/>
      <c r="H97" s="13">
        <v>14</v>
      </c>
      <c r="I97" s="21"/>
      <c r="J97" s="33"/>
      <c r="K97" s="8"/>
      <c r="L97" s="8"/>
      <c r="M97" s="8"/>
    </row>
    <row r="98" spans="1:13" ht="38.25" x14ac:dyDescent="0.25">
      <c r="A98" s="9">
        <v>10</v>
      </c>
      <c r="B98" s="9" t="s">
        <v>52</v>
      </c>
      <c r="C98" s="9" t="s">
        <v>91</v>
      </c>
      <c r="D98" s="9" t="s">
        <v>103</v>
      </c>
      <c r="E98" s="9" t="s">
        <v>69</v>
      </c>
      <c r="F98" s="9">
        <v>17</v>
      </c>
      <c r="G98" s="9">
        <v>17</v>
      </c>
      <c r="H98" s="9"/>
      <c r="I98" s="18"/>
      <c r="J98" s="33"/>
      <c r="K98" s="8"/>
      <c r="L98" s="8"/>
      <c r="M98" s="8"/>
    </row>
    <row r="99" spans="1:13" ht="38.25" x14ac:dyDescent="0.25">
      <c r="A99" s="9">
        <v>11</v>
      </c>
      <c r="B99" s="9" t="s">
        <v>52</v>
      </c>
      <c r="C99" s="9" t="s">
        <v>91</v>
      </c>
      <c r="D99" s="9" t="s">
        <v>104</v>
      </c>
      <c r="E99" s="9" t="s">
        <v>69</v>
      </c>
      <c r="F99" s="9">
        <v>19</v>
      </c>
      <c r="G99" s="9">
        <v>19</v>
      </c>
      <c r="H99" s="9"/>
      <c r="I99" s="18"/>
      <c r="J99" s="33"/>
      <c r="K99" s="8"/>
      <c r="L99" s="8"/>
      <c r="M99" s="8"/>
    </row>
    <row r="100" spans="1:13" x14ac:dyDescent="0.25">
      <c r="A100" s="55" t="s">
        <v>27</v>
      </c>
      <c r="B100" s="55"/>
      <c r="C100" s="55"/>
      <c r="D100" s="55"/>
      <c r="E100" s="55"/>
      <c r="F100" s="16">
        <f>SUM(F89:F99)</f>
        <v>209</v>
      </c>
      <c r="G100" s="16">
        <f>SUM(G89:G99)</f>
        <v>163</v>
      </c>
      <c r="H100" s="16">
        <f>SUM(H89:H98)</f>
        <v>46</v>
      </c>
      <c r="I100" s="17">
        <f>SUM(I89:I98)</f>
        <v>2</v>
      </c>
      <c r="J100" s="33"/>
      <c r="K100" s="8"/>
      <c r="L100" s="8"/>
      <c r="M100" s="8"/>
    </row>
    <row r="101" spans="1:13" x14ac:dyDescent="0.25">
      <c r="A101" s="9">
        <v>1</v>
      </c>
      <c r="B101" s="9" t="s">
        <v>52</v>
      </c>
      <c r="C101" s="9" t="s">
        <v>79</v>
      </c>
      <c r="D101" s="9" t="s">
        <v>105</v>
      </c>
      <c r="E101" s="9" t="s">
        <v>59</v>
      </c>
      <c r="F101" s="9">
        <v>21</v>
      </c>
      <c r="G101" s="9">
        <v>21</v>
      </c>
      <c r="H101" s="9"/>
      <c r="I101" s="18"/>
      <c r="J101" s="33"/>
      <c r="K101" s="8"/>
      <c r="L101" s="8"/>
      <c r="M101" s="8"/>
    </row>
    <row r="102" spans="1:13" x14ac:dyDescent="0.25">
      <c r="A102" s="9">
        <v>2</v>
      </c>
      <c r="B102" s="13" t="s">
        <v>52</v>
      </c>
      <c r="C102" s="13" t="s">
        <v>79</v>
      </c>
      <c r="D102" s="13" t="s">
        <v>106</v>
      </c>
      <c r="E102" s="13" t="s">
        <v>59</v>
      </c>
      <c r="F102" s="13">
        <v>13</v>
      </c>
      <c r="G102" s="13"/>
      <c r="H102" s="13">
        <v>13</v>
      </c>
      <c r="I102" s="21"/>
      <c r="J102" s="33"/>
      <c r="K102" s="8"/>
      <c r="L102" s="8"/>
      <c r="M102" s="8"/>
    </row>
    <row r="103" spans="1:13" ht="38.25" x14ac:dyDescent="0.25">
      <c r="A103" s="9">
        <v>3</v>
      </c>
      <c r="B103" s="9" t="s">
        <v>52</v>
      </c>
      <c r="C103" s="9" t="s">
        <v>79</v>
      </c>
      <c r="D103" s="9" t="s">
        <v>107</v>
      </c>
      <c r="E103" s="9" t="s">
        <v>85</v>
      </c>
      <c r="F103" s="9">
        <v>24</v>
      </c>
      <c r="G103" s="9">
        <v>24</v>
      </c>
      <c r="H103" s="9"/>
      <c r="I103" s="18"/>
      <c r="J103" s="33"/>
      <c r="K103" s="8"/>
      <c r="L103" s="8"/>
      <c r="M103" s="8"/>
    </row>
    <row r="104" spans="1:13" ht="15" customHeight="1" x14ac:dyDescent="0.25">
      <c r="A104" s="9"/>
      <c r="B104" s="9"/>
      <c r="C104" s="9"/>
      <c r="D104" s="9"/>
      <c r="E104" s="9"/>
      <c r="F104" s="9"/>
      <c r="G104" s="9"/>
      <c r="H104" s="9"/>
      <c r="I104" s="18"/>
      <c r="J104" s="33"/>
      <c r="K104" s="8"/>
      <c r="L104" s="8"/>
      <c r="M104" s="8"/>
    </row>
    <row r="105" spans="1:13" ht="15" customHeight="1" x14ac:dyDescent="0.25">
      <c r="A105" s="57" t="s">
        <v>27</v>
      </c>
      <c r="B105" s="58"/>
      <c r="C105" s="58"/>
      <c r="D105" s="58"/>
      <c r="E105" s="59"/>
      <c r="F105" s="16">
        <f>SUM(F101:F104)</f>
        <v>58</v>
      </c>
      <c r="G105" s="16">
        <f>SUM(G101:G104)</f>
        <v>45</v>
      </c>
      <c r="H105" s="16">
        <f>SUM(H101:H104)</f>
        <v>13</v>
      </c>
      <c r="I105" s="17">
        <f>SUM(I101:I104)</f>
        <v>0</v>
      </c>
      <c r="J105" s="33"/>
      <c r="K105" s="8"/>
      <c r="L105" s="8"/>
      <c r="M105" s="8"/>
    </row>
    <row r="106" spans="1:13" ht="27" customHeight="1" x14ac:dyDescent="0.25">
      <c r="A106" s="60" t="s">
        <v>108</v>
      </c>
      <c r="B106" s="61"/>
      <c r="C106" s="61"/>
      <c r="D106" s="61"/>
      <c r="E106" s="62"/>
      <c r="F106" s="16">
        <f>F105+F100+F87+F73</f>
        <v>806</v>
      </c>
      <c r="G106" s="16">
        <f>G105+G100+G87+G73</f>
        <v>562</v>
      </c>
      <c r="H106" s="16">
        <f>H105+H100+H87+H73</f>
        <v>244</v>
      </c>
      <c r="I106" s="16" t="s">
        <v>109</v>
      </c>
      <c r="J106" s="33"/>
      <c r="K106" s="8"/>
      <c r="L106" s="8"/>
      <c r="M106" s="8"/>
    </row>
    <row r="107" spans="1:13" x14ac:dyDescent="0.25">
      <c r="A107" s="49" t="s">
        <v>110</v>
      </c>
      <c r="B107" s="49"/>
      <c r="C107" s="49"/>
      <c r="D107" s="49"/>
      <c r="E107" s="49"/>
      <c r="F107" s="16">
        <f>F106+F53</f>
        <v>1469</v>
      </c>
      <c r="G107" s="16">
        <f>G106+G53</f>
        <v>1010</v>
      </c>
      <c r="H107" s="16">
        <f>H106+H53</f>
        <v>459</v>
      </c>
      <c r="I107" s="16">
        <f>SUM(I61:I106)</f>
        <v>4</v>
      </c>
      <c r="J107" s="7"/>
      <c r="K107" s="8"/>
      <c r="L107" s="8"/>
      <c r="M107" s="8"/>
    </row>
    <row r="108" spans="1:13" ht="15" customHeight="1" x14ac:dyDescent="0.25">
      <c r="A108" s="50" t="s">
        <v>44</v>
      </c>
      <c r="B108" s="51"/>
      <c r="C108" s="51"/>
      <c r="D108" s="51"/>
      <c r="E108" s="51"/>
      <c r="F108" s="51"/>
      <c r="G108" s="51"/>
      <c r="H108" s="51"/>
      <c r="I108" s="52"/>
    </row>
    <row r="109" spans="1:13" x14ac:dyDescent="0.25">
      <c r="A109" s="9">
        <v>1</v>
      </c>
      <c r="B109" s="9" t="s">
        <v>111</v>
      </c>
      <c r="C109" s="9" t="s">
        <v>112</v>
      </c>
      <c r="D109" s="9" t="s">
        <v>113</v>
      </c>
      <c r="E109" s="35" t="s">
        <v>114</v>
      </c>
      <c r="F109" s="9">
        <v>15</v>
      </c>
      <c r="G109" s="9">
        <v>15</v>
      </c>
      <c r="H109" s="9"/>
      <c r="I109" s="9"/>
    </row>
    <row r="110" spans="1:13" x14ac:dyDescent="0.25">
      <c r="A110" s="9">
        <v>2</v>
      </c>
      <c r="B110" s="9" t="s">
        <v>111</v>
      </c>
      <c r="C110" s="9" t="s">
        <v>112</v>
      </c>
      <c r="D110" s="9" t="s">
        <v>115</v>
      </c>
      <c r="E110" s="36" t="s">
        <v>114</v>
      </c>
      <c r="F110" s="9">
        <v>14</v>
      </c>
      <c r="G110" s="9">
        <v>14</v>
      </c>
      <c r="H110" s="9"/>
      <c r="I110" s="9"/>
    </row>
    <row r="111" spans="1:13" ht="27.2" customHeight="1" x14ac:dyDescent="0.25">
      <c r="A111" s="9">
        <v>3</v>
      </c>
      <c r="B111" s="9" t="s">
        <v>111</v>
      </c>
      <c r="C111" s="9" t="s">
        <v>112</v>
      </c>
      <c r="D111" s="9" t="s">
        <v>116</v>
      </c>
      <c r="E111" s="35" t="s">
        <v>117</v>
      </c>
      <c r="F111" s="37">
        <v>9</v>
      </c>
      <c r="G111" s="37">
        <v>9</v>
      </c>
      <c r="H111" s="37"/>
      <c r="I111" s="37"/>
      <c r="J111" s="27"/>
      <c r="K111" s="8"/>
      <c r="L111" s="8"/>
      <c r="M111" s="8"/>
    </row>
    <row r="112" spans="1:13" x14ac:dyDescent="0.25">
      <c r="A112" s="38"/>
      <c r="B112" s="38"/>
      <c r="C112" s="38"/>
      <c r="D112" s="38"/>
      <c r="E112" s="39" t="s">
        <v>27</v>
      </c>
      <c r="F112" s="40">
        <f>SUM(F109:F111)</f>
        <v>38</v>
      </c>
      <c r="G112" s="40">
        <f>SUM(G109:G111)</f>
        <v>38</v>
      </c>
      <c r="H112" s="40">
        <f>SUM(H109:H111)</f>
        <v>0</v>
      </c>
      <c r="I112" s="40">
        <f>SUM(I109:I111)</f>
        <v>0</v>
      </c>
    </row>
    <row r="113" spans="1:10" x14ac:dyDescent="0.25">
      <c r="A113" s="38"/>
      <c r="B113" s="38"/>
      <c r="C113" s="38"/>
      <c r="D113" s="38"/>
      <c r="E113" s="39" t="s">
        <v>27</v>
      </c>
      <c r="F113" s="41">
        <f>F107+F112</f>
        <v>1507</v>
      </c>
      <c r="G113" s="41">
        <f>G107+G112</f>
        <v>1048</v>
      </c>
      <c r="H113" s="40">
        <f>H107+H112</f>
        <v>459</v>
      </c>
      <c r="I113" s="42">
        <f>I107+I112</f>
        <v>4</v>
      </c>
    </row>
    <row r="114" spans="1:10" ht="2.25" customHeight="1" x14ac:dyDescent="0.25">
      <c r="A114" s="43" t="s">
        <v>118</v>
      </c>
    </row>
    <row r="115" spans="1:10" ht="15.75" x14ac:dyDescent="0.25">
      <c r="A115" s="53" t="s">
        <v>119</v>
      </c>
      <c r="B115" s="53"/>
      <c r="C115" s="53"/>
      <c r="G115" s="43" t="s">
        <v>120</v>
      </c>
      <c r="H115" s="44"/>
      <c r="I115" s="44"/>
      <c r="J115" s="45"/>
    </row>
    <row r="116" spans="1:10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5"/>
    </row>
    <row r="117" spans="1:10" s="46" customFormat="1" ht="15.75" x14ac:dyDescent="0.25">
      <c r="A117" s="54" t="s">
        <v>121</v>
      </c>
      <c r="B117" s="54"/>
      <c r="C117" s="54"/>
      <c r="D117" s="54"/>
      <c r="E117" s="54"/>
      <c r="F117" s="54"/>
      <c r="G117" s="54"/>
      <c r="H117" s="54"/>
      <c r="I117" s="54"/>
      <c r="J117" s="47"/>
    </row>
    <row r="118" spans="1:10" x14ac:dyDescent="0.25">
      <c r="A118" s="44"/>
      <c r="B118" s="44"/>
      <c r="C118" s="44"/>
      <c r="D118" s="48"/>
      <c r="E118" s="44"/>
      <c r="F118" s="44"/>
      <c r="G118" s="44"/>
      <c r="H118" s="44"/>
      <c r="I118" s="44"/>
      <c r="J118" s="45"/>
    </row>
  </sheetData>
  <mergeCells count="48">
    <mergeCell ref="A2:I2"/>
    <mergeCell ref="A3:I3"/>
    <mergeCell ref="A5:A6"/>
    <mergeCell ref="B5:B6"/>
    <mergeCell ref="C5:C6"/>
    <mergeCell ref="D5:D6"/>
    <mergeCell ref="F5:F6"/>
    <mergeCell ref="G5:H5"/>
    <mergeCell ref="I5:I6"/>
    <mergeCell ref="A7:I8"/>
    <mergeCell ref="A9:I9"/>
    <mergeCell ref="A19:E19"/>
    <mergeCell ref="A20:I20"/>
    <mergeCell ref="A29:E29"/>
    <mergeCell ref="A30:I30"/>
    <mergeCell ref="J31:L31"/>
    <mergeCell ref="D40:E40"/>
    <mergeCell ref="A41:I41"/>
    <mergeCell ref="J42:M42"/>
    <mergeCell ref="D50:E50"/>
    <mergeCell ref="A51:I51"/>
    <mergeCell ref="A52:E52"/>
    <mergeCell ref="A53:E53"/>
    <mergeCell ref="A54:I54"/>
    <mergeCell ref="A56:I56"/>
    <mergeCell ref="A57:I57"/>
    <mergeCell ref="A58:A59"/>
    <mergeCell ref="B58:B59"/>
    <mergeCell ref="C58:C59"/>
    <mergeCell ref="D58:D59"/>
    <mergeCell ref="E58:E59"/>
    <mergeCell ref="F58:F59"/>
    <mergeCell ref="G58:H58"/>
    <mergeCell ref="I58:I59"/>
    <mergeCell ref="A60:H60"/>
    <mergeCell ref="A73:E73"/>
    <mergeCell ref="A74:F74"/>
    <mergeCell ref="G74:H74"/>
    <mergeCell ref="J79:M79"/>
    <mergeCell ref="A107:E107"/>
    <mergeCell ref="A108:I108"/>
    <mergeCell ref="A115:C115"/>
    <mergeCell ref="A117:I117"/>
    <mergeCell ref="A87:E87"/>
    <mergeCell ref="A88:H88"/>
    <mergeCell ref="A100:E100"/>
    <mergeCell ref="A105:E105"/>
    <mergeCell ref="A106:E106"/>
  </mergeCells>
  <pageMargins left="0.70866099999999987" right="0.39370099999999991" top="0.59055100000000005" bottom="0.59055100000000005" header="0.31496099999999999" footer="0.31496099999999999"/>
  <pageSetup paperSize="9" scale="7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  <pageSetup paperSize="9" scale="90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  <pageSetup paperSize="9" scale="90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cp:revision>2</cp:revision>
  <dcterms:created xsi:type="dcterms:W3CDTF">2006-09-28T05:33:00Z</dcterms:created>
  <dcterms:modified xsi:type="dcterms:W3CDTF">2025-06-02T05:21:40Z</dcterms:modified>
  <cp:version>917504</cp:version>
</cp:coreProperties>
</file>